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375" yWindow="0" windowWidth="24240" windowHeight="13740"/>
  </bookViews>
  <sheets>
    <sheet name="Кабинет Физики" sheetId="4" r:id="rId1"/>
  </sheets>
  <calcPr calcId="124519" refMode="R1C1"/>
  <extLst>
    <ext xmlns:mx="http://schemas.microsoft.com/office/mac/excel/2008/main" uri="{7523E5D3-25F3-A5E0-1632-64F254C22452}">
      <mx:ArchID Flags="2"/>
    </ext>
  </extLst>
</workbook>
</file>

<file path=xl/calcChain.xml><?xml version="1.0" encoding="utf-8"?>
<calcChain xmlns="http://schemas.openxmlformats.org/spreadsheetml/2006/main">
  <c r="H97" i="4"/>
  <c r="H177"/>
  <c r="H34"/>
  <c r="H33"/>
  <c r="H32"/>
  <c r="H176"/>
  <c r="H175"/>
  <c r="H45"/>
  <c r="H4"/>
  <c r="H6"/>
  <c r="H8"/>
  <c r="H10"/>
  <c r="H16"/>
  <c r="H17"/>
  <c r="H18"/>
  <c r="H19"/>
  <c r="H20"/>
  <c r="H21"/>
  <c r="H22"/>
  <c r="H23"/>
  <c r="H24"/>
  <c r="H25"/>
  <c r="H26"/>
  <c r="H27"/>
  <c r="H28"/>
  <c r="H29"/>
  <c r="H30"/>
  <c r="H31"/>
  <c r="H36"/>
  <c r="H46"/>
  <c r="H47"/>
  <c r="H55"/>
  <c r="H56"/>
  <c r="H61"/>
  <c r="H62"/>
  <c r="H63"/>
  <c r="H64"/>
  <c r="H72"/>
  <c r="H73"/>
  <c r="H74"/>
  <c r="H75"/>
  <c r="H76"/>
  <c r="H77"/>
  <c r="H78"/>
  <c r="H79"/>
  <c r="H80"/>
  <c r="H81"/>
  <c r="H82"/>
  <c r="H83"/>
  <c r="H84"/>
  <c r="H85"/>
  <c r="H86"/>
  <c r="H87"/>
  <c r="H88"/>
  <c r="H89"/>
  <c r="H90"/>
  <c r="H91"/>
  <c r="H92"/>
  <c r="H93"/>
  <c r="H94"/>
  <c r="H96"/>
  <c r="H99"/>
  <c r="H100"/>
  <c r="H116"/>
  <c r="H117"/>
  <c r="H138"/>
  <c r="H139"/>
  <c r="H140"/>
  <c r="H141"/>
  <c r="H142"/>
  <c r="H148"/>
  <c r="H149"/>
  <c r="H150"/>
  <c r="H151"/>
  <c r="H152"/>
  <c r="H153"/>
  <c r="H154"/>
  <c r="H155"/>
  <c r="H156"/>
  <c r="H157"/>
  <c r="H158"/>
  <c r="H159"/>
  <c r="H161"/>
  <c r="H162"/>
  <c r="H164"/>
  <c r="H165"/>
  <c r="H166"/>
  <c r="H167"/>
  <c r="H168"/>
  <c r="H169"/>
  <c r="H170"/>
  <c r="H171"/>
  <c r="H172"/>
  <c r="H173"/>
  <c r="H174"/>
  <c r="H179"/>
  <c r="H180"/>
  <c r="H181"/>
  <c r="H182"/>
  <c r="H183"/>
  <c r="H184"/>
  <c r="H185"/>
  <c r="H186"/>
  <c r="H187"/>
  <c r="H188"/>
  <c r="H189"/>
  <c r="H190"/>
  <c r="H191"/>
  <c r="H192"/>
  <c r="H193"/>
  <c r="H194"/>
  <c r="H195" l="1"/>
</calcChain>
</file>

<file path=xl/sharedStrings.xml><?xml version="1.0" encoding="utf-8"?>
<sst xmlns="http://schemas.openxmlformats.org/spreadsheetml/2006/main" count="534" uniqueCount="426">
  <si>
    <t>3.1.</t>
  </si>
  <si>
    <t>Прибор должен быть предназначен для демонстрации существования атмосферного давления. Прибор должен состоять из двух полушарий с прочными ручками. Одно из полушарий должно быть снабжено краном со штуцером. При разрежении воздуха внутри прибора менее 0,05 МПа для отрыва полушарий друг от друга должна быть приложена сила не менее 98 Н.</t>
  </si>
  <si>
    <t>Прибор должен быть предназначен для демонстрации равномерной передачи давления, производимого на жидкость в замкнутом сосуде, и подъема жидкости под действием атмосферного давления. Прибор должен состоять из поршневого насоса на выходном штуцере которого закреплен полый шар с несколькими мелкими отверстиями.</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</si>
  <si>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</si>
  <si>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</si>
  <si>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</si>
  <si>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</si>
  <si>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</si>
  <si>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</si>
  <si>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</si>
  <si>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</si>
  <si>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</si>
  <si>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</si>
  <si>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</si>
  <si>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</si>
  <si>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</si>
  <si>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</si>
  <si>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</si>
  <si>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</si>
  <si>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</si>
  <si>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</si>
  <si>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</si>
  <si>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</si>
  <si>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</si>
  <si>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</si>
  <si>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</si>
  <si>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</si>
  <si>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</si>
  <si>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</si>
  <si>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</si>
  <si>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</si>
  <si>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</si>
  <si>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</si>
  <si>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</si>
  <si>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</si>
  <si>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</si>
  <si>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</si>
  <si>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5.1.</t>
  </si>
  <si>
    <t>5.2.</t>
  </si>
  <si>
    <t>5.3.</t>
  </si>
  <si>
    <t>5.4.</t>
  </si>
  <si>
    <t>5.5.</t>
  </si>
  <si>
    <t>5.6.</t>
  </si>
  <si>
    <t>5.7.</t>
  </si>
  <si>
    <t>5.8.</t>
  </si>
  <si>
    <t>5.9.</t>
  </si>
  <si>
    <t>5.10.</t>
  </si>
  <si>
    <t>5.11.</t>
  </si>
  <si>
    <t>5.12.</t>
  </si>
  <si>
    <t>5.13.</t>
  </si>
  <si>
    <t>5.14.</t>
  </si>
  <si>
    <t>5.15.</t>
  </si>
  <si>
    <t>5.16.</t>
  </si>
  <si>
    <t>Цена</t>
  </si>
  <si>
    <t>Сумма</t>
  </si>
  <si>
    <t xml:space="preserve">Должен состоять не менее чем из 8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Электризация тел. Опыт Милликена. Закон Кулона. Напряженность электростатического поля. Проводники и диэлектрики в электростатическом поле. Потенциал электростатического поля. Конденсаторы. Энергия электростатического поля. </t>
  </si>
  <si>
    <t>Комплект таблиц "Молекулярно-кинетическая теория" (10 шт.)</t>
  </si>
  <si>
    <t xml:space="preserve">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Броуновское движение. Диффузия. Агрегатные состояния тел. Опыт Штерна. Шкалы температур. Давление идеального газа. Закон Бойля-Мариотта. Закон Гей-Люссака. Закон Шарля. Плавление, испарение, кипение. Поверхностное натяжение, капиллярность. </t>
  </si>
  <si>
    <t>№ П.п.</t>
  </si>
  <si>
    <t>Прибор должен быть предназначен для демонстрации устройства и принципа действия простейшего генератора и электродвигателя постоянного и переменного тока. Должен позволять продемонстрировать генераторы постоянного тока с независимым, параллельным и последовательным возбуждением, электродвигатели шунтовой и сериес, однофазный коллекторный двигатель переменного тока. Прибор должен состоять из статора специальной формы с двумя закрепленными электромагнитами с профильными наконечниками и якоря в виде рамки - катушки на оси с коллектором. На оси рамки-катушки должны быть рукоятка для ее вращения вручную и шкив. Статор и рамка должны быть окрашены в цвета постоянного магнита. Подаваемое напряжение на обмотки статора и ротора не более 12 В (постоянное) и ток не более 2 А.</t>
  </si>
  <si>
    <t>Весы технические до 1000 гр. с гирями</t>
  </si>
  <si>
    <t>выходное напряжение 25 кВ;</t>
  </si>
  <si>
    <t>Трубка Ньютона</t>
  </si>
  <si>
    <t>Шар Паскаля</t>
  </si>
  <si>
    <t>Катушка из медного провода (200 витков)</t>
  </si>
  <si>
    <t>Катушка из медного провода (400 витков)</t>
  </si>
  <si>
    <t>Теплоприемник (пара)</t>
  </si>
  <si>
    <r>
      <t>Призма остроугольная ; Величина внутренних углов 30</t>
    </r>
    <r>
      <rPr>
        <vertAlign val="superscript"/>
        <sz val="10"/>
        <color indexed="8"/>
        <rFont val="Times New Roman"/>
        <family val="1"/>
      </rPr>
      <t>0</t>
    </r>
    <r>
      <rPr>
        <sz val="10"/>
        <color indexed="8"/>
        <rFont val="Times New Roman"/>
        <family val="1"/>
        <charset val="204"/>
      </rPr>
      <t>; 60</t>
    </r>
    <r>
      <rPr>
        <vertAlign val="superscript"/>
        <sz val="10"/>
        <color indexed="8"/>
        <rFont val="Times New Roman"/>
        <family val="1"/>
      </rPr>
      <t>0</t>
    </r>
    <r>
      <rPr>
        <sz val="10"/>
        <color indexed="8"/>
        <rFont val="Times New Roman"/>
        <family val="1"/>
        <charset val="204"/>
      </rPr>
      <t>; 90</t>
    </r>
    <r>
      <rPr>
        <vertAlign val="superscript"/>
        <sz val="10"/>
        <color indexed="8"/>
        <rFont val="Times New Roman"/>
        <family val="1"/>
      </rPr>
      <t>0</t>
    </r>
    <r>
      <rPr>
        <sz val="10"/>
        <color indexed="8"/>
        <rFont val="Times New Roman"/>
        <family val="1"/>
        <charset val="204"/>
      </rPr>
      <t>.</t>
    </r>
  </si>
  <si>
    <t>Пистолет баллистический</t>
  </si>
  <si>
    <t>Термометр демонстрационный</t>
  </si>
  <si>
    <t xml:space="preserve">Набор демонстрационный «Ванна волновая» </t>
  </si>
  <si>
    <t>Набор должен содержать следующие устройства:</t>
  </si>
  <si>
    <t xml:space="preserve">волновую ванну со встроенным экраном; </t>
  </si>
  <si>
    <t>осветитель со стробоскопическим диском;</t>
  </si>
  <si>
    <t>источник волн с комплектом насадок (не менее 3-х шт.);</t>
  </si>
  <si>
    <t xml:space="preserve">Прибор для демонстрации атмосферного давления </t>
  </si>
  <si>
    <t>шт.</t>
  </si>
  <si>
    <t>дискретность индикации, °С                           1;</t>
  </si>
  <si>
    <t xml:space="preserve">Осциллографическая приставка </t>
  </si>
  <si>
    <t>Приставка должна соответствовать следующим техническим характеристикам:</t>
  </si>
  <si>
    <t>количество каналов, не менее 2;</t>
  </si>
  <si>
    <t>диапазон измеряемых напряжений в пределах  от 0 до  100 В;</t>
  </si>
  <si>
    <t>диапазон частот регистрируемых каналов  в пределах от 0 до 10 кГц.</t>
  </si>
  <si>
    <t xml:space="preserve">Динамометры демонстрационные (пара) с принадлежностями </t>
  </si>
  <si>
    <t>2. Демонстрационное оборудование общего назначения</t>
  </si>
  <si>
    <t xml:space="preserve">Маятники электростатические (пара) </t>
  </si>
  <si>
    <t xml:space="preserve">Звонок электрический демонстрационный </t>
  </si>
  <si>
    <t xml:space="preserve">Комплект полосовых и дугообразных магнитов </t>
  </si>
  <si>
    <t>Стрелки магнитные на штативах (пара)</t>
  </si>
  <si>
    <t xml:space="preserve">Прибор для изучения правила Ленца  </t>
  </si>
  <si>
    <t>Источник высокого напряжения</t>
  </si>
  <si>
    <t>Источник должен соответствовать следующим основным техническим параметрам:</t>
  </si>
  <si>
    <t>напряжение от сети переменного тока, В            220;</t>
  </si>
  <si>
    <t>потребляемая мощность, Вт, не более                   30;</t>
  </si>
  <si>
    <t>напряжение пульсаций на выходе, не более     0,1%;</t>
  </si>
  <si>
    <t>накопленная энергия, мДж                                    200.</t>
  </si>
  <si>
    <t xml:space="preserve">Источник должен иметь защиту от короткого замыкания и перегрузки по току на выходе. </t>
  </si>
  <si>
    <t xml:space="preserve">Комплект «Султаны электрические» </t>
  </si>
  <si>
    <t>Модель молекулярного строения магнита</t>
  </si>
  <si>
    <t>Столик подъемный 20х20 см.</t>
  </si>
  <si>
    <t xml:space="preserve">Центробежная машина </t>
  </si>
  <si>
    <t>Электроскопы демонстрационные (пара)</t>
  </si>
  <si>
    <t>Шар с кольцом</t>
  </si>
  <si>
    <t>Прибор для демонстрации колебаний на пружине</t>
  </si>
  <si>
    <t>Прибор для демонстрации расширения тел</t>
  </si>
  <si>
    <t>погрешность измерения, °С                           ±0,3;</t>
  </si>
  <si>
    <t>длина измерительного щупа, мм, не менее   100;</t>
  </si>
  <si>
    <t>питание от батареи;</t>
  </si>
  <si>
    <t>цифровая индикация;</t>
  </si>
  <si>
    <t>индикация о замене батарей.</t>
  </si>
  <si>
    <t xml:space="preserve">Палочки из стекла и эбонита </t>
  </si>
  <si>
    <t xml:space="preserve">Стакан отливной </t>
  </si>
  <si>
    <t>Технические характеристики</t>
  </si>
  <si>
    <t>Кол-во на кабинет</t>
  </si>
  <si>
    <t xml:space="preserve">Комплект портретов 
для кабинета физики
</t>
  </si>
  <si>
    <t xml:space="preserve">Цилиндры свинцовые со стругом </t>
  </si>
  <si>
    <t>В состав комплекта должны входить два одинаковых цилиндра и струг.</t>
  </si>
  <si>
    <t xml:space="preserve">Наименование  товара </t>
  </si>
  <si>
    <t>Итого:</t>
  </si>
  <si>
    <t xml:space="preserve">Должна быть индикация лампой подачи электроэнергии на каждый из 3 рядов. </t>
  </si>
  <si>
    <t>Масса не более 10 кг.</t>
  </si>
  <si>
    <t>Розетка на 42 В - не менее 15 шт.</t>
  </si>
  <si>
    <t>Провод монтажный, не менее 100 м- 1 шт.</t>
  </si>
  <si>
    <t>Источник должен быть предназначен для использования при постановке демонстраций, в которых необходимо высокое напряжение до 25 кВ.</t>
  </si>
  <si>
    <t>Прибор должен быть смонтирован на общем основании и состоять из следующих частей: постоянного магнита, ротора, коллектора. Постоянный магнит должен быть выполнен разборным, части магнита должны быть окрашены в соответствующие цвета. Ротор с сердечником из намагниченной мягкой стали, должен иметь обмотку из медного провода, концы которой соединены с контактами коллектора. На оси ротора, противоположной коллектору, должен быть насажен шкив. Коллектор должен быть комбинированный, и в зависимости от положения щеток, должен позволять получать в электрической цепи, подключенной к машине, переменный или постоянный ток. Щетки должны быть установлены на двух держателях со стороны коллектора так, что могут перемещаться вдоль его контактов. В средней части основания должны быть закреплены патрон с низковольтной лампой накаливания и пара клемм. Лампа и клеммы должны быть соединены параллельно и подключены к щеткам машины. Приводной шкив должен быть установлен в стойках и приводится во вращение ручкой. Приводной шкив и шкив ротора должны быть соединены резиновым ремнем.</t>
  </si>
  <si>
    <t>Приставка должна быть предназначена для регистрации двух сигналов напряжения на произвольных элементах электрической цепи. Приставка должна использоваться совместно с персональным компьютером или ноутбуком, тип подключения USB.</t>
  </si>
  <si>
    <t>Прибор должен быть предназначен для использования в качестве демонстрационного оборудования для измерения силы тока и напряжения в цепях постоянного тока, а также служит чувствительным гальванометром для обнаружения малых величин тока. Прибор должен представлять собой магнитоэлектрический механизм со шкалой, установленный в специальный корпус с приборным гнездом. Шкала прибора должна иметь двойную оцифровку: от 0 до 10 (для измерения величин силы тока и напряжения) и от -100 до +100 для измерений в режиме гальванометра. На лицевой стороне прибора должны быть расположены гнезда – клеммы для подключения прибора в цепь. К клемме черного цвета, обозначенной знаком «минус», должен подключаться минус от источника постоянного тока. Правее должна быть расположена клемма, используемая при работе прибора в режиме гальванометра.</t>
  </si>
  <si>
    <t>Термометр должен быть предназначен для измерения и цифровой индикации температуры различных сред:</t>
  </si>
  <si>
    <t xml:space="preserve">Набор грузов по механике </t>
  </si>
  <si>
    <t>Электрометры должны обеспечивать выполнение не менее 5 демонстрационных экспериментов по электростатике: обнаружение электрических зарядов; распределение зарядов на поверхности проводника; делимость электрического заряда; измерение разности потенциалов.</t>
  </si>
  <si>
    <t xml:space="preserve">Рычаг демонстрационный </t>
  </si>
  <si>
    <t xml:space="preserve">Оптическая скамья </t>
  </si>
  <si>
    <t>Спектроскоп</t>
  </si>
  <si>
    <t>Комплект электроснабжения для кабинета</t>
  </si>
  <si>
    <t xml:space="preserve">Оборудован устройством защитного отключения. Имеется возможность подачи электроэнергии на 3 ряда сразу и выборочно по рядам. </t>
  </si>
  <si>
    <t>Имеется возможность ограничения доступа с помощью замка с ключом.</t>
  </si>
  <si>
    <t>Щит электрический школьный - 1 шт.</t>
  </si>
  <si>
    <t>Манометр жидкостный</t>
  </si>
  <si>
    <t>Прибор должен быть предназначен для получения больших зарядов и высоких разностей потенциалов при постановке демонстрационных опытов по электростатике. Прибор должен  представлять собой два вращающихся в противоположные стороны пластмассовых диска на стойках и две лейденские банки. Внешние обкладки банок должны соединяться между собой подвижной пластиной, расположенной между двумя зажимами. Внутренние обкладки банок должны быть соединены с отдельными кондукторами. С внешней стороны на диски должны быть нанесены алюминиевые секторы, с которыми соприкасаются щетки, укрепленные в щеткодержателях. Диски должны быть охвачены двумя металлическими гребешками, присоединенными к лейденским банкам и к двум разрядникам. Диски должны вращаться благодаря прямой и перекрестной ременным передачам. Для нормальной работы прибора необходимо следить, чтобы один из щеткодержателей был установлен к горизонтальному диаметру диска под углом приблизительно 45˚, второй – под прямым углом к первому.</t>
  </si>
  <si>
    <t>Должны быть предназначены для проведения лабораторных работ по электростатике, позволяют обнаружить заряд, определить его знак и относительную величину. В комплект должны входить два электроскопа, каждый из которых представляет собой подвешенный на петле к металлическому стержню лёгкий станиолевый лепесток. Стержень с лепестком через изолирующую втулку должен быть вставлен в прозрачную пластмассовую коробку со шкалой для определения величины заряда.</t>
  </si>
  <si>
    <t>Должна быть предназначена для использования при изучении раздела «Механика», для демонстрации центробежной силы. Модель должна  позволять наглядно показать зависимость центробежной силы от таких величин как: масса вращающегося тела, радиус по которому происходит вращение тела и угловой скорости вращения. Машина должна состоять из следующих частей: основания на ножках с выдвижным ящичком для металлических шаров (металлические шары должны поставляться в комплекте в количестве не менее 3 шт.), съемной ручки вращающей два диска переменной скорости вращения, соединенных между собой резиновым приводным ремнем. На дисках должно быть закреплено по градуированному плечу с рельсами для укладки металлических шаров и рычагов, передающих центробежную силу на цилиндрические подпружиненные кожухи вертикальных шкал. В комплект должно входить три металлических шара, два из которых одинакового веса, а третий более легкий.</t>
  </si>
  <si>
    <t>Должен быть предназначен для изучения устройства и действия гидравлического пресса, а также для демонстрационных опытов, требующих значительной силы давления, в качестве вспомогательного прибора. Модель должна представлять собой смонтированные на чугунной станине рабочий прозрачный цилиндр с поршнем и насос с предохранительным клапаном и манометром в прозрачном корпусе. Привод насоса должен осуществляться с помощью съемной рукоятки в виде рычага. Внизу рабочего цилиндра должен быть установлен на резьбе спускной клапан, а вверху – спускной воздушный клапан (вантуз). Максимальное допустимое давление масла в прессе не более 2 МПа, максимальная сила давления, развиваемая поршнем рабочего цилиндра, около 400 кгс.</t>
  </si>
  <si>
    <t>Модель должна быть предназначена для демонстрации образования доменов в ферромагнетике и их переориентации при намагничивании. Прибор должен представлять собой прозрачную пластмассовую кювету, на дне которой установлены не менее 20 коротких иголок в не менее чем 4 ряда. На острие каждой иглы должна быть надета магнитная стрелка. Кювета должна быть закрыта пластмассовой прозрачной крышкой, предохраняя стрелки от соскакивания с острия. Прибор должен быть приспособлен для горизонтальной проекции. При случайном расположении стрелок последние должны самопроизвольно формироваться так, что в каждой группе стрелки имели определенную ориентацию (домены, или области самопроизвольного намагничивания). Под действием внешнего магнитного поля все стрелки прибора должны ориентироваться вдоль его силовых линий.</t>
  </si>
  <si>
    <t xml:space="preserve">Должен быть изготовлен из проволоки, сопротивлением не менее 20 Ом, намотанной виток к витку на керамический цилиндрический изолятор, установленный на опорах, на которых смонтированы комбинированные клеммы, совместимые со штекером диаметром не более 4 мм, имеющие винтовой прижим, соединенные с концами проволоки. В верхней части резистора должен быть расположен подвижный контакт с подпружиненным токосъемником, соединенный с комбинированной клеммой, расположенной в торце резистора. Резистор должен допускать протекание тока 2 А в течение 5 минут. </t>
  </si>
  <si>
    <t xml:space="preserve">Должен быть изготовлен из проволоки, сопротивлением не менее 50 Ом, намотанной виток к витку на керамический цилиндрический изолятор, установленный на опорах, на которых смонтированы комбинированные клеммы, совместимые со штекером диаметром не более 4 мм, имеющие винтовой прижим, соединенные с концами проволоки. В верхней части резистора расположен подвижный контакт с подпружиненным токосъемником, соединенный с комбинированной клеммой, расположенной в торце резистора. Резистор должен допускать протекание тока 1,5 А в течение 5 минут. </t>
  </si>
  <si>
    <t>Ед. измерения</t>
  </si>
  <si>
    <t>3. Цифровая лаборатория</t>
  </si>
  <si>
    <t>4. Наборы и приборы</t>
  </si>
  <si>
    <t>5. Печатные пособия</t>
  </si>
  <si>
    <t>1.1.</t>
  </si>
  <si>
    <t>1.2.</t>
  </si>
  <si>
    <t>1.3.</t>
  </si>
  <si>
    <t>1.4.</t>
  </si>
  <si>
    <t>1.5.</t>
  </si>
  <si>
    <t>1.6.</t>
  </si>
  <si>
    <t>1.7.</t>
  </si>
  <si>
    <t>1.8.</t>
  </si>
  <si>
    <t>1.9.</t>
  </si>
  <si>
    <t>1.10.</t>
  </si>
  <si>
    <t>1.11.</t>
  </si>
  <si>
    <t>1.12.</t>
  </si>
  <si>
    <t>1.13.</t>
  </si>
  <si>
    <t>1.14.</t>
  </si>
  <si>
    <t>1.15.</t>
  </si>
  <si>
    <t>1.16.</t>
  </si>
  <si>
    <t>1.17.</t>
  </si>
  <si>
    <t>1.18.</t>
  </si>
  <si>
    <t>1.19.</t>
  </si>
  <si>
    <t>1.20.</t>
  </si>
  <si>
    <t>Источник должен быть предназначен для плавного регулирования постоянного напряжения с частотой пульсаций 50 Гц в пределах от 0 до 24 В. Источник должен иметь напряжение питания 220 В с изменениями выходного напряжения в пределах от 0 до 24 В (постоянное) при максимальном токе нагрузки до 2 А. Источник должен иметь защиту от короткого замыкания и перегрузки по току на всех выходах.</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</si>
  <si>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</si>
  <si>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</si>
  <si>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</si>
  <si>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</si>
  <si>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</si>
  <si>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</si>
  <si>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</si>
  <si>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</si>
  <si>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</si>
  <si>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</si>
  <si>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</si>
  <si>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</si>
  <si>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</si>
  <si>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</si>
  <si>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</si>
  <si>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</si>
  <si>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</si>
  <si>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</si>
  <si>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</si>
  <si>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</si>
  <si>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</si>
  <si>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</si>
  <si>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</si>
  <si>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</si>
  <si>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</si>
  <si>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</si>
  <si>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</si>
  <si>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</si>
  <si>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</si>
  <si>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</si>
  <si>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</si>
  <si>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</si>
  <si>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 xml:space="preserve">Весы должны быть предназначены для определения массы вещества. Весы должны быть предназначены для определения массы  вещества. Весы должны быть рычажными и содержать набор разновесов не менее 6 шт. с номинальной массой 100 гр, 50 гр, 20 гр - не менее 2 шт., 10 гр, 5 гр,. Допустимая нагрузка  в граммах: наибольшая  200 гр.; наименьшая 5 гр. </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</si>
  <si>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Оптические приборы для визуального наблюдения; Развитие представлений о природе света; Дифракция света; Спектральные приборы; Дифракционная решетка; Поляризация света.</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</si>
  <si>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Структура и содержание механики; Структура и содержание кинематики; Силы в механике; Графики движений; Движение с ускорением; Законы Ньютона; Сила, работа, энергия; Движение тел под действием силы тяжести; Законы сохранения в механике; Статика.</t>
  </si>
  <si>
    <t>Раздаточные таблицы по Физике для подготовки к ЕГЭ Часть 1</t>
  </si>
  <si>
    <t>Раздаточные таблицы по Физике для подготовки к ЕГЭ Часть 2</t>
  </si>
  <si>
    <t>Раздаточные таблицы по Физике для подготовки к ЕГЭ Часть 3</t>
  </si>
  <si>
    <t>Раздаточные таблицы по Физике для подготовки к ЕГЭ Часть 4</t>
  </si>
  <si>
    <t>Раздаточные таблицы по Физике для подготовки к ЕГЭ Часть 5</t>
  </si>
  <si>
    <t>Раздаточные таблицы по Физике для подготовки к ЕГЭ Часть 6</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</si>
  <si>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Структура и содержание классической электродинамики; Сравнительные свойства гравитационного и электрического полей; Соединение элементов электрической цепи постоянного тока; Соединение элементов электрической цепи переменного тока; Электромеханическая аналогия; Сопоставление электрических и магнитных полей; Электрический ток в средах; Силы электромагнитной природы; Электроэнергетика.</t>
  </si>
  <si>
    <t>Вольтметр должен быть предназначен для измерения в цепях постоянного тока в пределах от 0 до 6 В с ценой деления шкалы 0,2 В.</t>
  </si>
  <si>
    <t>Миллиамперметр должен быть предназначен для измерения тока в пределах  (-5) - 0 - (+5) мА и (-50) - 0 - (+50) мА с ценой деления шкалы 0,5 мА на первом пределе и 5 мА на втором.</t>
  </si>
  <si>
    <t>Набор должен быть предназначен для использования в общеобразовательных учреждениях на уроках физики, для демонстрации устройства и действия штепсельного магазина резисторов.  Прибор должен быть смонтирован на вертикальной панели. Вдоль верхнего края панели должны быть укреплены пять латунных скоб, изолированных друг от друга и соединяемых латунными штепселями с головками из пластмассы. На крайних скобах должны быть установлены два зажима для включения магазина в цепь. К каждым двум соседним скобам должны быть  присоединены концы проволочных сопротивлений в виде спиралей из константановой проволоки. Сопротивления спиралей должны быть обозначены цифрами на панели. Сопротивление спиралей – 1, 2, 2 и 5 Ом. Допустимый ток в спиралях 1 и 2 Ом -2А, в спирали 5 Ом – 1А.</t>
  </si>
  <si>
    <t>Должен состоять из:</t>
  </si>
  <si>
    <t xml:space="preserve">Должен осуществлять безопасное электроснабжение рабочего места учителя переменными напряжениями 220 В, 50 Гц, 42 В, 50 Гц и постоянным 5В, а так же  рабочих мест учеников переменным напряжением 42 В, 50 Гц и постоянным 5 В. </t>
  </si>
  <si>
    <t>Прибор должен быть предназначен для использования в общеобразовательных учреждениях на уроках физики,  для демонстрации закона сохранения импульса при взаимодействии пяти упругих шаров, свободно подвешенных на нитях.
Комплектность:
Прибор для демонстрации - 1 шт. (не менее 2 рамок, основание, не менее 5 шариков на нитях)
Прибор должен состоять из основания и двух рамок, образованных вертикальными стойками и горизонтальными стержнями, к которым на нитях подвешены пять шаров разной массы.</t>
  </si>
  <si>
    <t>В состав прибора должны входить  массивный стальной брусок в виде шестигранника, пять металлических стержней и рукоятка. Стержни должны быть изготовлены из разных металлов, их концы, как и рукоятка, должны быть запрессованы в грани бруска. На поверхности бруска рядом с каждым из стержней должны быть выбиты буквы, обозначающие металл, из которого он изготовлен: А – алюминий, С – медь, В – латунь, S – сталь, N- никель. На свободных концах стержней должны быть лунки одинакового размера.</t>
  </si>
  <si>
    <t xml:space="preserve">Прибор должен быть предназначен для использования в общеобразовательных учреждениях на уроках физики, при проведении демонстрационных опытов по движению тел, брошенных под различными углами к горизонту. 
Прибор должен представлять собой пружину, работающую на растяжение и сжатие. Пружина должна быть установлена в металлическом корпусе, на котором должна быть оцифрованная шкала в единицах силы (Н). К пружине должна быть прикреплена визирная рамка и обойма с площадкой для снаряда (шарика). Прибор должен быть снабжен угломером и стержнем для закрепления на штативе. Прибор должен позволять определять зависимость силы упругости пружины от ее удлинения, жесткость пружины, дальность полета снаряда при горизонтальной стрельбе; исследовать зависимость дальности полета снаряда от угла вылета; сравнить работу силы упругости с изменением кинетической энергии тела. </t>
  </si>
  <si>
    <t>Цилиндры должны быть предназначены для демонстрации взаимного притяжения между атомами твердых тел на примере сцепления свинцовых цилиндров.</t>
  </si>
  <si>
    <t>Маятники должны быть предназначены для демонстрации электростатического взаимодействия тел и должны обеспечивать проведение следующих демонстраций: обнаружение заряда электростатическими маятниками; два рода зарядов и их взаимодействие.</t>
  </si>
  <si>
    <t>Звонок должен быть предназначен для демонстрации устройства и принципа действия электрического звонка. Звонок должен быть собран на панели из прозрачного пластика для наглядности при изучении особенностей конструкции. Питание звонка от источника постоянного напряжения, не более 12 В.</t>
  </si>
  <si>
    <t xml:space="preserve">Комплект должен быть предназначен для проведения демонстрационных экспериментов по магнетизму и электромагнетизму. Магниты должны представлять собой намагниченные стальные бруски U-образной (1 шт.) и прямоугольной (не менее 2 шт.) формы с двухцветной окраской. </t>
  </si>
  <si>
    <t>Стрелки должны быть предназначены для демонстрации опытов по магнетизму и электромагнетизму.</t>
  </si>
  <si>
    <t>Прибор должен представлять собой рейку на опорных ногах, на которую устанавливаются все необходимые для демонстрации оптические элементы. В комплект должны входить: оцифрованная ось с подвижными рейтерами и опорами, не менее 2 пластмассовых экрана, матовое стекло, не менее 4 линз разного диаметра, держатель лампы с проводами,  рамка для экрана.</t>
  </si>
  <si>
    <t xml:space="preserve">Спектроскоп должен быть предназначен для использования в общеобразовательных учреждениях на уроках физики в качестве лабораторного прибора, позволяющего проводить исследования спектров, определять длину световых волн, спектральных линий паров металлов, наблюдать сплошной спектр при изменении температуры светящихся тел. Комплектность: 
1. Спектроскоп лабораторный -1 шт. (должен состоять из не менее чем 6 частей) 
2. Подставка -1 шт. 
Состав прибора: подставка (тренога), стойки со столиком, призмы из тяжелого стекла (флинта), коллиматорной трубки, зрительной трубки с окуляром и объективом, трубки осветителя. В середине спектроскопа, на столике, должна  размещаться призма, в которой происходит разложение света. Источник исследуемого света располагается перед коллиматорной трубкой. Картину разложения света в спектр наблюдают через окуляр зрительной трубы. На спектроскопе должна быть третья трубка, которая служит для подсветки шкалы спектра. </t>
  </si>
  <si>
    <t>Прибор должен состоять из маятника, нити и рамы подвеса с основанием. Маятник должен представлять собой металлический диск, который жестко насажен на ось. На поверхности диска должны быть нанесены метки в виде цветных секторов, позволяющие наблюдать за быстротой вращения диска. На концах оси должны быть отверстия для закрепления нитей подвеса.</t>
  </si>
  <si>
    <t>Должен состоять из не менее 8 проводов со штекерами.</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</si>
  <si>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Волновая оптика; Квантовая оптика; Строение атома; Физика атомного ядра; Модели строения ядра; Классификация частиц.</t>
  </si>
  <si>
    <t xml:space="preserve">Набор по механике </t>
  </si>
  <si>
    <t xml:space="preserve">Набор по электричеству </t>
  </si>
  <si>
    <t xml:space="preserve">Набор по оптике </t>
  </si>
  <si>
    <t>Комплект блоков лабораторных</t>
  </si>
  <si>
    <t>Набор калориметрических тел лабораторный</t>
  </si>
  <si>
    <t>Рычаг-линейка лабораторная</t>
  </si>
  <si>
    <t>Динамометр лабораторный</t>
  </si>
  <si>
    <t xml:space="preserve">Амперметр лабораторный </t>
  </si>
  <si>
    <t xml:space="preserve">Вольтметр лабораторный </t>
  </si>
  <si>
    <t xml:space="preserve">Миллиамперметр </t>
  </si>
  <si>
    <t>Модель электродвигателя лабораторная</t>
  </si>
  <si>
    <t xml:space="preserve">Набор резисторов на панели </t>
  </si>
  <si>
    <t>Реостат 5 Ом, 3 А лабораторный</t>
  </si>
  <si>
    <t>Электромагнит разборный лабораторный</t>
  </si>
  <si>
    <t xml:space="preserve">Калориметр с нагревателем </t>
  </si>
  <si>
    <t>Весы до 200 гр. с гирями</t>
  </si>
  <si>
    <t xml:space="preserve">Камертоны на резонирующих ящиках с молоточком </t>
  </si>
  <si>
    <t xml:space="preserve">Типовой комплект учебного и учебно-наглядного оборудования для кабинета Физики для полнокомплектных общеобразовательных учреждений: </t>
  </si>
  <si>
    <t>1. Лабораторное оборудование</t>
  </si>
  <si>
    <t>Амперметр – вольтметр с гальванометром демонстрационный</t>
  </si>
  <si>
    <t>Генератор ручной</t>
  </si>
  <si>
    <t>Машина электрическая обратимая (двигатель-генератор)</t>
  </si>
  <si>
    <t>Машина электрофорная</t>
  </si>
  <si>
    <t>Прибор для записи колебаний маятника</t>
  </si>
  <si>
    <t>Модель гидравлического пресса</t>
  </si>
  <si>
    <t>Модель двигателя внутреннего сгорания</t>
  </si>
  <si>
    <t>Модель дизельного двигателя</t>
  </si>
  <si>
    <t>Модель для демонстрации в объеме линий магнитного поля</t>
  </si>
  <si>
    <t xml:space="preserve">Штатив универсальный физический </t>
  </si>
  <si>
    <t xml:space="preserve">Насос вакуумный с тарелкой и колпаком </t>
  </si>
  <si>
    <t xml:space="preserve">Груз наборный на 1 кг </t>
  </si>
  <si>
    <t>Омметр-вольтметр с гальванометром (демонстрационный)</t>
  </si>
  <si>
    <t xml:space="preserve">Весы электронные до 2000 гр. </t>
  </si>
  <si>
    <t>Набор должен быть предназначен для проведения не менее 20 фронтальных лабораторных работ по следующей тематике: градуирование пружины и измерение сил динамометром; измерение силы трения скольжения; условие равновесия рычага; изучение устройства подвижного и неподвижного блока; определение КПД при подъеме тела по наклонной плоскости; изучение «золотого правила» механики; измерение скорости неравномерного движения; исследование зависимости скорости равноускоренного движения от времени; измерение ускорения движения тела; исследование зависимости перемещения от времени при равноускоренном движении; проверка соотношения перемещений при равноускоренном движении; исследование движения тела под действием нескольких сил; измерение жесткости пружины; измерение коэффициента трения скольжения; изучение движения тела, брошенного горизонтально; определение ускорения тела по величине действующей на него силы и массе тела; изучение равновесия тел под действием нескольких сил; изучение закона сохранения механической энергии; измерение ускорения свободного падения с помощью маятника, исследование влияния площади трущихся поверхностей на величину силы сопротивления.</t>
  </si>
  <si>
    <t>Должны быть предназначены для использования в общеобразовательных учреждениях на уроках физики в ходе проведения лабораторных и практических работ, где необходимо произвести взвешивание.
Комплектность:
1. Весы электронные  - 1шт.
2. Платформа для взвешивания  - 1 шт.
3. Адаптер электропитания   - 1 шт.
5. Паспорт  - 1шт.
Весы должны работать от сети 220 В.
Основные характеристики:
- предел взвешивания наименьший (НмПВ) 0,5г, предел взвешивания наибольший (НПВ) с учетом тары, 2000г; - подсветка экрана; - погрешность измерения- 0,1г; - цифровая индикация; - переключение весовых измерений: g-грамм, oz-унция, lb-фунт, ct-карат;- счетный режим; - компенсация массы тары; - пузырьковый уровень и регулируемая высота ножек прибора для правильной установки весов на горизонтальной поверхности.</t>
  </si>
  <si>
    <t>Набор должен быть предназначен для проведения не менее 15 фронтальных лабораторных работ по следующей тематике: сборка электрической цепи и измерение силы тока и напряжения на ее различных участках; регулирование силы тока переменным резистором; наблюдение химического действия электрического тока; сборка гальванического элемента и испытание его действия; исследование зависимости силы тока на участке цепи от напряжения и сопротивления; измерение сопротивления проводника; измерение мощности и работы тока в электрической лампе; изучение магнитного поля постоянного магнита; изучение электродвигателя постоянного тока; измерение КПД электродвигателя; измерение ЭДС и внутреннего сопротивления источника тока; измерение удельного сопротивления проводника; изучение последовательного и параллельного соединения проводников; определение заряда электрона; наблюдение действия магнитного поля на ток; изучение явления электромагнитной индукции.</t>
  </si>
  <si>
    <t>В состав набора должны входить: Кювета; не менее 2 ламп (3.5 В и 6 В); Электродвигатель с магнитным креплением; не менее 2 катушек; Магниты; Компас; Комплект проводов (не менее 8 шт.); Резисторы на подставке (12 Ом и 6 Ом); Проволочный переменный резистор (10 Ом); Выключатель; Электроды (медные - не менее 2 шт. и оцинкованное железо - 1 шт.); Пружинные контакты типа "крокодил" -  не менее 2 шт.; Металлический лист; Лоток для хранения оборудования; Методические рекомендации.</t>
  </si>
  <si>
    <t>В состав набора должны входить: Линза собирающая - не менее 2 шт.; Линза рассеивающая; Прозрачный плоский полуцилиндр; Пластина с Г-образным символом; Прозрачная пластина со скошенными гранями; Прозрачная пластина с магнитным креплением; Экран с прорезью и магнитным креплением; Диск с угловыми делениями (лимб); Коврик пластиковый; Источник света (низковольтная лампа накаливания) в держателе с магнитным креплением; кювета, Держатель оптических элементов с магнитным креплением - не менее 3 шт.; Булавка с округлой головкой - не менее 3 шт.; Лист с разметкой; Линейка на прозрачной основе; Соединительные провода - не менее 2 шт.; Кювета с прозрачными стенками; Поляроид - не менее 2 шт.; Дифракционная решетка; Плоское зеркало; Лоток для хранения оборудования; Методические рекомендации.</t>
  </si>
  <si>
    <t>Резисторы: 100 Ω, 1 Вт; 33 Ω, 5 Вт; 10 Ω, 10 Вт</t>
  </si>
  <si>
    <t>Конденсаторы:  100 µФ, 16 В; 330 µФ, 16 В</t>
  </si>
  <si>
    <t>Лампа:7.5 В, 0.22 A</t>
  </si>
  <si>
    <t>Светодиоды:  красный (655 нм); зеленый (565 нм);  напряжение открытия 1.7 - 2.1 В</t>
  </si>
  <si>
    <t>Катушка: 8.2 мГн, 1 кГц, 6.5 Ω</t>
  </si>
  <si>
    <t>Должен состоять не менее чем из 20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Физические виличины. Измерения физических величин. Строение вещества. Молекулы. Диффузия. Взаимное притяжение и отталкивание молекул. Три состояния вещества. Различия в молекулярном строении твердых тел, жидкостей и газов. Механическое движение. Равномерное и неравномерное движение. Скорость. Единицы скорости. Расчет пути и времени движения. Инерция. Взаимодействие тел. Плотность вещества. Расет массы и объема тела по его плотности. Сила. Сила тяжести. Единицы силы. Сложение двух сил. Сила тяжести. Вес тела. Сила упругости. Закон Гука. Динамометр. Сила трения. Трение покоя. Давление. Давление газа и жидкости. Вес воздуха. Атмосферное давление. Манометр. Поршневой и жидкостный насос. Гидравлический пресс. Действие жидкости. Механическая работа. Мощность. Рычаг. Момент силы. Подвижный и неподвижный блок. Равенство работ при использовании пролстейших механизмов.</t>
  </si>
  <si>
    <t xml:space="preserve">Должен состоять не менее чем из 20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Внутренняя энергия. Количество теплоты. Удельная теплоемкость. Удельная теплота сгорания. Закон сохранения и превращения энергии. Плавление и отвердевание кристаллических тел. Испарение. Кипение. Удельная теплота парообразования и конденсации. Влажность воздуха. Работа газа и пара при расширении. Двигатель внутреннего сгорания. Электризация тел. Электрическое поле. Строение атомов. Электрический ток. Электрическая цепь. Электрический ток в металлах. Сила тока. Электрическое напряжение. Измерение силы тока и напряжения. Электрическое сопротивление проводников. Закон Ома для участка цепи. Удельное сопротивление проводника. Последовательное и параллельное соединение проводников. Работа электрического тока. Мощность электрического тока. Магнитное поле. Световые явления. Линзы. </t>
  </si>
  <si>
    <t xml:space="preserve">Должен состоять не менее чем из 20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Материальная точка. Координаты движущегося тела. Ускорение. Законы Ньтона. Закон всемирного тяготения. Прямолинейное и криволинейное движение. Движение тела по окружности. Импульс тела. Закон сохранения импульса. Свободные колебания. Величины, характеризующие колебательное движение. Гармонические колебания. Затухающие колебания. Вынужденые колебания. Резонанс. Волны. Продольные и поперечные волны. Звуковые колебания. Звуковые волны. Эхо. Интерференция звука. Магнитное поле. Направление линий магнитного поля тока. Обнаружение магнитного поля по его действию на электрический ток. Индукция магнитного поля. Линии магнитной индукции. Однородное и неоднородное магнитное поле. Магнитный поток. Явление электромагнитной индукции. Электромагнитные волны. Интерференция света. Радиоактивность. Состав атомного ядра. Изотопы. Альфа и Бета распад. Энергия связи. Дефект масс. Деление ядер урана. Цепная реакция. </t>
  </si>
  <si>
    <t xml:space="preserve">Должен состоять не менее чем из 16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Физические величины и фундаментальные константы. Строение атома. Кинематика вращательного движения. Кинематика колебательного движения. Законы Ньютона. Работа силы. Динамика свободных колебаний. Скорость света - максимальная скорость распространения взаимодействия. Агрегатные состояния вещества. Шкала температур. Цикл Карно. Сжижение пара при его изометрическом сжатии. Кристаллические тела. Продольные волны. Напряженность электростатического поля. Диэлектрики и проводники в электростатическом поле. </t>
  </si>
  <si>
    <t xml:space="preserve">Должен состоять не менее чем из 15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Трансформатор. Электромагнитная индукция в современной технике. Электронные лампы. Электронно-лучевая трубка. Полупроводники. Полупроводниковый диод. Транзистор. Планетарная модель атома. Опыт Резерфорда. Цепная ядерная реакция. Ядерный реактор. Рентгеновская трубка. Передача и распределение электроэнергии. Радиолокация. Лазер. Энергетическая система. Атомная электростанция. Термо- и фоторезисторы. Простейший радиоприемник. </t>
  </si>
  <si>
    <t>Комплект таблиц "Термодинамика" (6 шт.)</t>
  </si>
  <si>
    <t>Комплект таблиц "Электродинамика" (10 шт.)</t>
  </si>
  <si>
    <t>Комплект таблиц "Электростатика" (8 шт.)</t>
  </si>
  <si>
    <t>Комплект таблиц "Физика 11 класс" (15 шт.)</t>
  </si>
  <si>
    <t>Комплект таблиц "Физика 10 класс" (16 шт.)</t>
  </si>
  <si>
    <t>Комплект таблиц "Физика 9 класс" (20 шт.)</t>
  </si>
  <si>
    <t>Комплект таблиц "Физика 8 класс" (20 шт.)</t>
  </si>
  <si>
    <t>Комплект таблиц "Физика 7 класс" (20 шт.)</t>
  </si>
  <si>
    <t xml:space="preserve">Должен состоять не менее чем из 6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Внутренняя энергия. Работа газа в термодинамике. Первое начало термодинамики. Второе начало термодинамики. Адиабатный процесс. Цикл Карно. </t>
  </si>
  <si>
    <t xml:space="preserve">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Электрический ток, сила тока. Сопротивление. Закон Ома для участка цепи. Зависимость сопротивления проводника от температуры. Соединение проводов. ЭДС. Закон Ома для полной цепи. Закон Джоуля-Ленца. Электромагнитная индукция. ЭДС индукции в движущемся проводнике. Индуктивность. Самоиндукция. Электромагнитное поле. </t>
  </si>
  <si>
    <t>Должен быть предназначен для лабораторных работ. Должен быть расчитан на сопротивление до 5 Ом и силу тока до 3 А.</t>
  </si>
  <si>
    <t xml:space="preserve">Прибор должен быть  предназначен для демонстрации подъемной силы электромагнита и его устройства. Электромагнит должен представлять собой сердечник из мягкой стали подковообразной формы, на концы которого одеты две одинаковые катушки, намотанные на пластмассовые каркасы с зажимами для присоединения источника питания. Катушки должны быть  соединены последовательно и имеют общее сопротивление не менее 3 Ом. Напряжение питания электромагнита не более 6 В постоянного тока. </t>
  </si>
  <si>
    <t>Прибор должен быть предназначен для использования при проведении фронтальных лабораторных работ по измерению количества теплоты, выделяющейся или поглощающейся в каком-либо физическом процессе. Прибор должен состоять из внешнего стакана, внутреннего стакана, крышки, колодки со спиралью и пробки. Внешний стакан – в виде цилиндра. В нем должна быть закреплена теплоизолирующая вставка с полостью для размещения внутреннего стакана. Крышка должна служить для снижения теплообмена между телами, помещенными в калориметр, и внешней средой. В крышке должны иметься отверстия, в которые вставляются колодка со спиралью, термометр и мешалка. Спираль должна быть закреплена на колодке и выполнена из проволоки с высоким удельным сопротивлением, которая должна использоваться в качестве нагревателя. С помощью прибора должна быть возможность проводить следующие лабораторные работы: 
- изучение калориметра; 
- сравнение отданного и полученного количества теплоты при смешивании воды разной температуры; 
- измерение удельной теплоемкости твердого тела; 
- измерение удельной теплоты плавления льда; 
- исследование зависимости температуры воды от времени при ее нагревании; 
- определение КПД электрического нагревателя.</t>
  </si>
  <si>
    <t>Весы учебные электронные до 200 г.</t>
  </si>
  <si>
    <t>Трибометр лабораторный</t>
  </si>
  <si>
    <t>Прибор должен быть предназначен для использования в общеобразовательных учреждениях на уроках физики, для проведения лабораторных работ при изучении законов трения. 
Комплектность: 
1. Трибометр лабораторный - 1 шт. (линейка и деревянный брусок) 
2. Паспорт - 1 шт. 
Прибор должен состоять из направляющей пластмассовой линейки размером не менее 495х90 мм, (ширина направляющего желоба не менее 45 мм) и деревянного бруска с металлической петлей на его торце, одним гнездом для крепления груза по центру и резиновой накладки на основании. Прибор должен позволять выполнять лабораторные работы по определению коэффициента трения скольжения, КПД при подъеме тела по наклонной плоскости, измерению работы при подъеме тела и горизонтальном перемещении.</t>
  </si>
  <si>
    <t xml:space="preserve">Источник постоянного напряжения </t>
  </si>
  <si>
    <t>Термометр электронный демонстрационный</t>
  </si>
  <si>
    <t xml:space="preserve">Должны быть предназначены для использования в общеобразовательных учреждениях на уроках физики в ходе проведения лабораторных и практических работ, где необходимо произвести взвешивание.
Комплектность: 
1. Весы технические - 1 шт. 
2. Комплект гирь и разновесов - 1 шт. (500 г, 200 г, 2х100 г, 50 г, 2х20 г,10 г, 5г, 2х2 г, 1 г, 500 мг, 2х200 мг, 100 мг, 50м г, 2х20мг , 10мг) 
3. Пинцет -1шт. 
4. Футляр для гирь и разновесов - 1 шт. 
5. Паспорт - 1 шт. 
Весы должны состоять из основания с тремя ножками (высота двух передних ножек регулируется) и подвижным столиком для гирек; колонки с ручкой и механизмом арретира для подъема коромысла при взвешивании и вилкой для арретирования коромысла после взвешивания; коромысла с тремя призмами и соединенной с ними стрелкой, двумя винтами и гайками для регулирования равновесия; двух подвесных сережек с крючками для держателей чашек; двух чашек и двух держателей чашек. С правой стороны от колонки на основании весов должен быть расположен пузырьковый уровень, необходимый для выравнивания весов по горизонтальной плоскости. Над ручкой арретира на винтах должна быть укреплена шкала. На штанге стрелки должен быть дополнительный регулировочный подвижный груз, фиксирующийся винтом. В комплект к весам должен прилагаться набор гирь, помещенный в специальный пластмассовый футляр. К набору должен прилагаться пинцет. Должна быть возможность отрегулировать весы относительно горизонтальной плоскости (с помощью двух передних регулируемых ножек и пузырькового уровня) и уравновесить (перемещая регулировочные гайки на концах коромысла). </t>
  </si>
  <si>
    <t>Модель должна быть предназначена для демонстрации устройства и принципа действия четырехтактного карбюраторного двигателя внутреннего сгорания. Прибор должен представлять собой кинематическую модель в виде разреза двигателя внутреннего сгорания. Модель должна иметь объемную форму. Отдельные ее детали должны быть ярко окрашены. Взаимодействие элементов модели (шатунно-кривошипного механизма поршня и кулачкового механизма управления клапанами) должно демонстрироваться вращением рукоятки. Для демонстрации необходим источник питания электрической лампочки с напряжением не более 3 В.</t>
  </si>
  <si>
    <t>компл.</t>
  </si>
  <si>
    <t>Подъемный столик должен быть предназначен для демонстрации приборов, установок, учебно-наглядных пособий и для монтажа различных приборов на разной высоте. Размер рабочей поверхности не менее 20х20 см.</t>
  </si>
  <si>
    <t>В состав набора должны входить:</t>
  </si>
  <si>
    <t>Пастинка окрашенная в один из семи основных цветов спектра - не менее 7 шт.</t>
  </si>
  <si>
    <t>Светофильтр окрашенный в один из семи основных цветов спектра - не менее 7 шт.</t>
  </si>
  <si>
    <t>Комплект должен обеспечивать выполнение учебных демонстрационных опытов по темам «Электростатика» и «Электрический ток в различных средах». В состав комплекта должны входить:</t>
  </si>
  <si>
    <t>Электроскоп размером не менее 200×130 – 1 шт.</t>
  </si>
  <si>
    <t>Электрометр с диаметром окна не менее 160 мм – не менее 2 шт.</t>
  </si>
  <si>
    <t>Клетка Фарадея с диаметром основания не менее 170 мм, высотой не менее 250 мм – 1 шт.</t>
  </si>
  <si>
    <t>Кондуктор большой диаметром не менее 55 мм, длиной не менее 100 мм  - не менее 2 шт.</t>
  </si>
  <si>
    <t>Кондуктор малый диаметром не менее 45 мм, длиной не менее 35 мм  - 1 шт.</t>
  </si>
  <si>
    <t>Конус диаметром не менее 70 мм, длиной не менее 170 мм  - 1 шт.</t>
  </si>
  <si>
    <t>Султан нитяной высотой с подставкой не менее 180 мм – не менее 2 шт.</t>
  </si>
  <si>
    <t>Диск металлический диаметром не менее 195 мм – 1 шт.</t>
  </si>
  <si>
    <t>Пластина из оргстекла размером не менее 220х220 мм – 1 шт.</t>
  </si>
  <si>
    <t>Палочка акриловая длиной не менее 300 мм – 1 шт.</t>
  </si>
  <si>
    <t>Палочка эбонитовая длиной не менее 300 мм – 1 шт.</t>
  </si>
  <si>
    <t>Стальной шарик на стержне диаметром не менее 15 мм, и длиной стержня не менее 160 мм – 1 шт.</t>
  </si>
  <si>
    <t>Разрядник длиной не менее 400 мм – 1 шт.</t>
  </si>
  <si>
    <t>Салфетка шелковая размером не менее 350 х 350 мм – 1 шт.</t>
  </si>
  <si>
    <t>Стойка изолирующая длиной не менее 160 мм – не менее 3 шт.</t>
  </si>
  <si>
    <t>Рукоятка изолирующая длиной не менее 160 мм – 1 шт</t>
  </si>
  <si>
    <t>Тренога для крепления элементов  - не менее 3 шт.</t>
  </si>
  <si>
    <t>Катушка не менее чем из 200 витков медного провода, d не менее 0,9 мм с гнездами для подключения проводов.</t>
  </si>
  <si>
    <t>Катушка не менее чем из 400 витков медного провода, d не менее 0,65 мм с гнездами для подключения проводов</t>
  </si>
  <si>
    <t xml:space="preserve">Камертоны должны быть предназначены для демонстрации звуковых колебаний и волн: опыты с источниками звука, наблюдение осциллограмм однотонального звука, демонстрация звукового резонанса, интерференция звуковых волн и др. В комплект должны входить два одинаковых камертона (частотой 440 Гц) на резонирующих ящиках и резиновый молоточек. Каждый камертон должен представлять собой массивную стальную вилку на ножке. </t>
  </si>
  <si>
    <t xml:space="preserve">Набор должен быть предназначен для моделирования колебательных и волновых движений на плоскости при проведении демонстрационных экспериментов по теме «Механические колебания и волны». </t>
  </si>
  <si>
    <t>Комплект должен быть снабжен методическими материалами по использованию.</t>
  </si>
  <si>
    <t xml:space="preserve">Прибор должен быть предназначен для проведения опытов по разделу "Механика" тема "Механические колебания" школьного курса физики. Должен служить для получения временной развертки колебаний нитяного маятника, демонстрации траектории движения тела в различных системах отсчета, относительности перемещения. Прибор должен состоять из: подставки-основания, штатива, магнитного передвижного экрана, металлического груза с магнитом, стирателя для экрана, катушки с веревкой. </t>
  </si>
  <si>
    <t>Прибор должен быть предназначен для демонстрации опытов по преобразованию световой энергии, при изучении закона о сохранении энергии. Прибор должен представлять собой подставку, с расположенными на ней солнечной батареей и крыльчаткой. На подставке солнечной батареи должны быть установлены два винтовых зажима, к которым с помощью клемм подсоединяются электродвигатель и генератор с излучателем.</t>
  </si>
  <si>
    <t>Прибор должен быть предназначен для демонстрации горизонтальных колебательных процессов. Прибор должен состоять из основания с полой треугольной призмой, на гранях которой имеются ряды равноудаленных друг от друга маленьких отверстий. На торце призмы должен быть установлен штуцер для присоединения эластичного шланга, через который нагнетается воздух от воздуходувки. Над призмой прибора должна быть установлена горизонтальная оцифрованная шкала «-8-0-8». На гранях призмы должны находиться пластмассовая каретка, соединенная с пружиной, обеспечивающей колебательные движения. Должна быть предусмотрена возможность менять массу каретки за счет дополнительных грузов. Прибор должен позволять провести следующие опыты: свободные колебания горизонтального пружинного маятника; движение по инерции; упругий и неупругий удар; равномерное прямолинейное движение – движение с постоянной скоростью; определить энергию свободных колебаний.</t>
  </si>
  <si>
    <t>Прибор должен быть предназначен для исследования зависимости направления индукционного тока от характера изменения магнитного потока, вызывающего ток. Прибор должен обеспечивать проведение следующих демонстраций: сравнение взаимодействия магнита с кольцом сплошного контура и кольцом с прорезью; движение сплошного кольца при приближении магнита к кольцу; движение сплошного кольца при выдвижении магнита из кольца.</t>
  </si>
  <si>
    <t>Маятник Максвелла</t>
  </si>
  <si>
    <t>Призма наклоняющаяся с отвесом</t>
  </si>
  <si>
    <t>Прибор для демонстрации давления в жидкости</t>
  </si>
  <si>
    <t>Прибор для демонстрации теплопроводности</t>
  </si>
  <si>
    <t>Комплект приборов для опытов по электростатике (демонстрационный)</t>
  </si>
  <si>
    <t>Острие для получения ионного ветра – 1 шт</t>
  </si>
  <si>
    <t>Держатель острия – 1 шт</t>
  </si>
  <si>
    <t>Панель для изучения RLC схем</t>
  </si>
  <si>
    <t>Набор должен быть предназначен для проведения не менее 15 фронтальных лабораторных работ по следующей тематике: исследование явления отражения света; построение изображения предмета в плоском зеркале; сборка модели зеркального перископа; наблюдение преломления света призмой и плоскопараллельной пластиной; исследование преломления света на границе раздела двух сред; измерение показателя преломления вещества; измерение фокусного расстояния и оптической силы собирающей и рассеивающей линз; измерение фокусного расстояния собирающей линзы; получение изображения при помощи линзы; сборка моделей проекционного аппарата, микроскопа, трубы Кеплера, трубы Галилея; наблюдение дифракции и интерференции света; измерение длины световой волны; наблюдение поляризации света и явления дисперсии.</t>
  </si>
  <si>
    <t>На печатной плате, покрытой защитным лаком с нанесенными контрастным цветом условными обозначениями и токопроводящими дорожками, должны быть смонтированы:</t>
  </si>
  <si>
    <t xml:space="preserve">Набор должен быть предназначен для использования в общеобразовательных учреждениях на уроках физики, при проведении лабораторных работ по определению удельной теплоемкости различных веществ и для работы по определению плотности твердых тел. Должен состоять из трех тел равного объема:
1. Брусок стальной - 1 шт. 
2. Брусок деревянный  - 1 шт. 
3. Брусок алюминиевый - 1 шт. </t>
  </si>
  <si>
    <t>Динамометр должен быть предназначен для измерения силы с пределом измерения от 0 до 5 Н с ценой деления шкалы 0,1 Н.</t>
  </si>
  <si>
    <t>Модель должна быть предназначена для демонстрации устройства и принципа действия дизельного двигателя при изучении законов термодинамики. Дизельный двигатель должен представлять собой демонстрационную объемную модель, изображающую двигатель в разрезе. Отдельные детали модели должны быть ярко окрашены, что позволяет выделить ее важнейшие элементы. Взаимодействие элементов модели и демонстрация принципа работы двигателя должна осуществляться при помощи вращения рукоятки, которая приводит в действие шатунно-кривошипный механизм поршня и кулачковый механизм управления клапанами. Для демонстрации необходим источник питания электрической лампочки с напряжением не более 3 В.</t>
  </si>
  <si>
    <t xml:space="preserve">Должен реализовывать принцип демонстрации оптических явлений, основанный на наблюдении за световым потоком, распространяющимся от источника света вдоль поверхности экрана и оставляющего при этом на экране след в виде яркой светлой полосы. В зависимости от настройки осветителя форма светлой полосы может имеет вид расходящегося усеченного конуса, обращенного вершиной к источнику света, полосы с параллельными сторонами, либо отдельных узких линий. В качестве источника света используется малогабаритная галогеновая лампа, закрепленная в корпусе осветителя. На основании корпуса должна быть прикреплена намагниченная пластина, с помощью которой он может крепиться к экрану. На внешней поверхности осветителя должно быть  расположено гнездо для подключения лампы к сетевому адаптеру и приспособление для перемещения лампы внутри его корпуса. </t>
  </si>
  <si>
    <t>Корпус осветителя должен иметь не менее четырех окон, через которые свет лампы попадает на экран. Окна должны иметь пазы для установки диафрагм с отверстиями, формирующими световые пучки, и светофильтров. Два окна, расположенные на противоположных продольных поверхностях корпуса должны быть снабжены откидывающимися крышками, на которых закреплены зеркала. Эти окна используют для получения перекрывающихся световых пучков. Одно из окон в торцевой части корпуса используется для получения одиночного расходящегося светового пучка, второе для формирования параллельного светового пучка, а также отдельных лучей. Это окно имеет дополнительный паз для установки линзы конденсора. Окна осветителя, которые не используются в опыте, закрыты крышками. Линзы и модели оптических элементов должны иметь магнитное крепление.</t>
  </si>
  <si>
    <t>Прибор должен быть предназначен для демонстрации теплопередачи путем излучения и сравнения поглощения энергии светлой и темной поверхностями. В комплект должны входить теплоприемники – не менее 2 шт.</t>
  </si>
  <si>
    <t>Прибор для демонстрации превращения световой энергии</t>
  </si>
  <si>
    <t>Прибор для демонстрации закона сохранения импульса</t>
  </si>
  <si>
    <t>Султаны должны быть предназначены для демонстрации взаимодействия заряженных тел и расположения силовых линий электрических полей одно и двухточечных одноименных и разноименных зарядов. Комплект должен содержать два одинаковых султана, каждый из которых должен состоять из металлического стержня круглого сечения, набора тонких бумажных лент и двух металлических дисков.</t>
  </si>
  <si>
    <t>Конденсатор разборный</t>
  </si>
  <si>
    <t>Демонстрационный набор по геометрической оптике</t>
  </si>
  <si>
    <t>Осветитель; Напряжение электропитания 12В; Мощность лампы 20 Вт</t>
  </si>
  <si>
    <t>Линза конденсора;</t>
  </si>
  <si>
    <t xml:space="preserve">Модель сферического зеркала; </t>
  </si>
  <si>
    <t xml:space="preserve">Диафрагма с тремя и пятью щелями; </t>
  </si>
  <si>
    <t xml:space="preserve">Диафрагма с одной и двумя щелями; </t>
  </si>
  <si>
    <t xml:space="preserve">Зеркало плоское; </t>
  </si>
  <si>
    <t xml:space="preserve">Модель собирающей линзы; </t>
  </si>
  <si>
    <t xml:space="preserve">Модель рассеивающей линзы; </t>
  </si>
  <si>
    <t xml:space="preserve">Призма равносторонняя; </t>
  </si>
  <si>
    <t xml:space="preserve">Призма прямоугольная равнобедренная; </t>
  </si>
  <si>
    <t xml:space="preserve">Реостат 20 Ом, 2 А </t>
  </si>
  <si>
    <t xml:space="preserve">Реостат 50 Ом, 1,5 А </t>
  </si>
  <si>
    <t xml:space="preserve">Набор из 8 проводов </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</si>
  <si>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Статистический метод; Основные величины; Термодинамический метод; Основные величины; Связь между основными величинами статистической механики и термодинамики; Симметрия при типизации кристаллических твердых тел; Относительная влажность воздуха; Поверхностное натяжение; Капиллярность.</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</si>
  <si>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Геометрическая (лучевая) оптика; Волновая оптика; Квантовая оптика; Основные законы геометрической оптики; Зеркала; Тонкие линзы.</t>
  </si>
  <si>
    <t>Прибор должен быть установлен на пластмассовом основании. Должен состоять их щеток с зажимами, обойм для постоянных магнитов якоря и центровочных винтов, служащих для его закрепления на оси. Якорь (двухлопастной электромагнит) должен быть закреплен на оси с пластинами коллектора. Модель должна быть предназначена для изучения устройства и действия электродвигателя постоянного тока при проведении лабораторных работ по физике в средней общеобразовательной школе. Должна позволять собрать и испытать простейший электродвигатель, изучить зависимость магнитной индукции от силы тока, движение проводника с током в магнитном поле. Напряжение питания модели должно составлять не более 6 В. В комплекте: Электродвигатель - 1 шт.</t>
  </si>
  <si>
    <t>Комплект должен содержать не менее 2 электрометров, не менее 2 заостренных стержней круглого сечения, не менее 2 шариков. Диаметр пробного шарика не менее 20 мм.</t>
  </si>
  <si>
    <t>Электрометры демонстрационные (пара)</t>
  </si>
  <si>
    <t>Генератор Ван де Граафа</t>
  </si>
  <si>
    <t>2.33.</t>
  </si>
  <si>
    <t>Груз должен быть предназначен для проведения демонстрационных опытов. В состав груза наборного общей массой 1 кг должны входить один опорный груз массой 100 г с крючком  и девять съемных грузов по 100 гр.</t>
  </si>
  <si>
    <t>В состав набора должны входить: Направляющий монорельс; Тележка легкоподвижная; Электронный секундомер; Рулетка; Деревянный брусок; Стакан объемом не менее 250 мл; Стакан объемом не менее 100 мл; Груз наборный в комплекте; Держатель пластиковый; Набор гирь; Катушка с нитью; Рычаг-линейка; Штангенциркуль; Держатель блока; Держатель пружины для динамометра (не менее 2 шт.); Набор из трех тел равного объема; Динамометр с диапазоном измерения от 0 до 5Н; Динамометр с диапазоном измерения от 0 до 1Н; Пружина спиральная узкая; Пружина спиральная широкая; Цилиндр мерный на не менее 50 мл; Чаши весов (не менее 2 шт.); Подвески чашей (не менее 2 шт.); Блок в оправе малый; Блок в оправе большой; Полиспаст из двух блоков на разных осях в одной оправе; Стрелка-указатель (металлическая); Ось-рычаг (из металла); Лоток для хранения оборудования; Методические рекомендации.</t>
  </si>
  <si>
    <t>Предназначен для проведения демонстрационных опытов по электростатике, в том числе для демонстрации электризации тел при взаимном контакте и для демонстрации искрового газового разряда в воздухе. В комплект входят: массивное основание; металлическая сфера состоящая из двух половин; электрический привод; резиновая лента установленная на роликах; планки (щетки) для передачи заряда; разрядное устройство (сфера на диэлектрической ручке). Для подсветки работы прибора в его основании находится лампа (25 Вт). Высота прибора 610 мм.</t>
  </si>
  <si>
    <t>4.35.</t>
  </si>
  <si>
    <t>4.36.</t>
  </si>
  <si>
    <t>4.37.</t>
  </si>
  <si>
    <t>Должна быть предназначена для исследования явления конвекции в жидкости при ее нагревании. Комплектность: трубка стеклянная –  не менее 1 шт., шприц –  не менее  1 шт., трубка соединительная пластиковая – не менее  1 шт. Прибор должен представлять собой замкнутую О-образную стеклянную трубку с заливной горловиной.</t>
  </si>
  <si>
    <t>Трубка для демонстрации конвекции в жидкости</t>
  </si>
  <si>
    <t>Газоразрядная трубка с двумя электродами</t>
  </si>
  <si>
    <t xml:space="preserve">Газоразрядная трубка должна быть предназначена для проведения демонстрации тлеющего разряда в воздухе при изучении темы «Электрический ток в газах» на уроках физики. Длина не менее 200 мм, диаметр не менее 40 мм. </t>
  </si>
  <si>
    <t>1.21.</t>
  </si>
  <si>
    <t>Набор должен быть предназначен для постановки лабораторных  работ при изучении тепловых явлений по курсу физики. Набор должен обеспечивать возможность проведения следующих работ: отвердевание кристаллического тела, отвердевание аморфного тела, наблюдение переохлажденной жидкости.</t>
  </si>
  <si>
    <t>1.22.</t>
  </si>
  <si>
    <t>1.23.</t>
  </si>
  <si>
    <t>Набор "Кристаллизация" лабораторный</t>
  </si>
  <si>
    <t xml:space="preserve">Набор "Исследование изопроцессов в газах" (с манометром) лабораторный
</t>
  </si>
  <si>
    <t>Набор должен быть для проведения лабораторных работ по исследованию изотермического, изохорного и изобарного процессов. Состав: стеклянный сосуд (объем 60 мл) – 1 шт., медицинский манометр – 1 шт., шприц (объем 10 мл) с оцифрованной шкалой – 1 шт., зажимы – 2 шт., тройники – 2 шт., длинная трубка ПВХ  (длина 25 см) – 1 шт., короткие трубки ПВХ (длина 4 см) – 4 шт., руководство по эксплуатации – 1 шт.</t>
  </si>
  <si>
    <t>Набор по электролизу лабораторный</t>
  </si>
  <si>
    <t>Набор предназначен для проведения лабораторных работ по исследованию электрического тока в электролитах. Состав: пластмассовый сосуд с двумя универсальными зажимами в крышке – 1 шт., электроды из графита – 2 шт., электрод цинковый – 1 шт., электрод медный – 1 шт., руководство по эксплуатации – 1 шт.</t>
  </si>
  <si>
    <t>Набор по электролизу (демонстрационный)</t>
  </si>
  <si>
    <t>Набор должен быть предназначен для демонстрации и исследования электрического тока в растворах электролитов. Состав: пластмассовые сосуды – 2 шт., крышка с двумя универсальными зажимами и индикатором – 1 шт., крышка сосуда – 1 шт., электроды из графита – 2 шт., электроды свинцовые – 2 шт., электрод цинковый (оцинкованное железо) – 1 шт., электрод медный – 1 шт., контактор – 1 шт., руководство по эксплуатации – 1 шт.</t>
  </si>
  <si>
    <t>Цифровая лаборатория по Физике для учителя</t>
  </si>
  <si>
    <t>Штатив должен быть предназначен для установки и поддержки различного демонстрационного оборудования и принадлежностей. Комплектация: Массивное основание - не менее 2 шт.; Муфта - не менее 10 шт.; Кольцо - 1 шт.; Лапка - 1 шт.; Струбцина - 1 шт.; Стержень высотой не менее 70 см. - не менее 2 шт.;  Стержень высотой не менее 20 см. - 1 шт.</t>
  </si>
  <si>
    <t>Модель должна быть предназначена для демонстрации распределения в пространстве линий магнитного поля полосового и дугообразного магнитов. Комплектность: 1. Каркас модели - 1 шт.; 2. Сменная пластина - 1 шт.; 3. Магнит полосовой - 1 шт.; 4. Магнит дугообразный - 1 шт. Модель должна представлять собой дискретный цилиндр с шестью диаметрально и равномерно расположенными пластинами, одна из которых должна быть съемная. Модель должна быть выполнена из прозрачной пластмассы. На пластинах должно быть  установлено множество легкоподвижных ферромагнитных стрелок. Сменная пластина должна иметь дугообразный вырез для установки в модель U-образного магнита. В комплект должны входить сменная пластина, магниты полосовой и дугообразный.</t>
  </si>
  <si>
    <t>Прибор должен быть предназначен для демонстрации падения различных тел в разреженном воздухе. Прибор должен быть выполнен в виде трубки из прозрачного материала длиной 0.9 – 1,0 м, и снабжен вентилем. Наружный диаметр трубки от 45 до 60 мм.</t>
  </si>
  <si>
    <t>Палочки должны быть предназначены для получения положительных и отрицательных электрических зарядов и проведения демонстрационных опытов по электростатике. Палочки должны иметь форму цилиндра, длиной от 200 до 300 мм, диаметром в пределах 12 – 15 мм.</t>
  </si>
  <si>
    <t xml:space="preserve">Динамометры должны быть предназначены для измерения силы при проведении демонстрационных опытов по механике. Состав комплекта: динамометры (пара) диаметром 200 - 250 мм (динамометры должны иметь симметричную шкалу с нулем посередине; циферблаты и стрелки динамометров должны быть защищены стеклом; предел измерения силы от 0 до 10 Н; цена деления шкалы 1 Н). Принадлежности: модель двутавровой балки с делениями и передвижными крючками (не менее 2), не менее 2 съемных круглых столиков, не менее 2 съемных блоков, не менее 2 трехгранных опорных призм. </t>
  </si>
  <si>
    <t>Прибор должен быть предназначен для измерения величин постоянного тока (напряжения и сопротивления) при постановке демонстрационных опытов, а также служит чувствительным гальванометром для обнаружения малых величин тока. Должен представлять собой прибор магнитоэлектрической системы, содержащий не менее 2 шкал с двойной оцифровкой. Обе шкалы прибора должны быть нанесены на металлическое снование на передней и задней панели прибора. По одной оцифровке шкалы, расположенной на лицевой стороне, нулевая отметка должна быть расположена справа, а отметка «~» (бесконечность) слева. По другой оцифровке – нулевая отметка должна быть расположена посередине. Диапазон шкалы от -50 до +50. Эта шкала должна использоваться при работе в режиме гальванометра. На оборотной стороне прибора должна находиться шкала с двойной оцифровкой для измерения напряжения в цепи. Диапазон измерения верхней шкалы должен составлять от 0 до 10 В, Диапазон измерения нижней шкалы – от 0 до 5 В. Механизм прибора должен быть заключен в пластмассовый корпус. На лицевой стороне прибора с левой стороны должны иметься четыре комбинированных гнезда – клеммы, для подключения прибора в сеть. С правой стороны должен быть расположен переключатель, с помощью которого прибор переключается в режим гальванометра, омметра или вольтметра и регулятор сопротивления.</t>
  </si>
  <si>
    <t>Комплект должен содержать не менее 12 портретов ученых - физиков.
Формат каждого портрета не менее А3, с использованием односторонней печати. Красочность 4+0.
Состав:                                                                                                                                                                                                                                                                                                                                                                                                  1. Ампер Андре Мари.
2. Вольта Алессандро.
3. Герц Генрих Рудольф.
4. Джоуль Джеймс Прескотт.
5. Кулон Шарль Огюстен.
6. Курчатов Игорь Васильевич.
7. Максвелл Джемс Клерк.
8. Ньютон Исаак.
9. Ом Георг Симон.
10. Попов Александр Степанович.
11. Резерфорд Эрнест.
12. Эйнштейн Альберт</t>
  </si>
  <si>
    <t>Цифровая лаборатория по физике для ученика</t>
  </si>
  <si>
    <t>шт</t>
  </si>
  <si>
    <t>3.2.</t>
  </si>
  <si>
    <t>Набор должен быть предназначен для проведения демонстрационных экспериментов по следующим тематикам: изучение  кинематики и динамики поступательного движения; сила трения; закон сохранения движения; механические колебания. Комплектация как минимум: Скамья для изучения механического движения; Тележка на магнитной подвеске – 2 шт.; Ограничитель; Брусок для изучения движения с трением; Оптоэлектрический датчик – 2 шт.; Транспортир с отвесом; Блок; Груз наборный – 2 шт.; Стальной шарик – 3 шт.; Пусковое устройство; Маятник; Кабель соединительный - 1 шт.</t>
  </si>
  <si>
    <t>Набор демонстрационный по механическим явлениям</t>
  </si>
  <si>
    <t>Комплект должен состоять из 2 одинарных и одного двойного блоков, изготовленных из пластмассы. Блоки должны иметь крючки для сборки механизмов и установки на штативе.</t>
  </si>
  <si>
    <t xml:space="preserve">Набор грузов должен быть предназначен для использования в общеобразовательных учреждениях на уроках физики, для фронтальных лабораторных работ по механике и другим разделам.
Комплектность: 
1. Набор грузов по механике - 1 компл. (должен состоять из не менее чем 10 грузов) 
2. Паспорт - 1 шт. 
3. Упаковочная коробка - 1 шт. 
3. Характеристики изделия
Набор должен состоять из не менее чем 10 металлических грузов цилиндрической формы массой по 50 гр. каждый. Все грузы должны иметь по крючку и петле, а также  указание массы.. Все грузы должны быть уложены в пластмассовую коробку. </t>
  </si>
  <si>
    <t>Рычаг-линейка должна быть предназначена для использования в общеобразовательных учреждениях на уроках физики, для проведения лабораторных и практических заданий при изучении моментов сил и законов равновесия рычага в разделе «Механика». 
Комплектность: 
1. Рычаг-линейка - 1 шт. 
2. Ось - 1 шт. 
3. Паспорт - 1 шт. 
Прибор должен представлять собой профилированную пластмассовую линейку. На лицевой стороне линейки должна быть нанесена шкала, оцифрованная от середины (10-0-10). На концах линейкидолжны быть уравнительные винты с гайками, в середине – втулка для оси. Под оцифровкой на линейке должны быть расположены штырьки для подвешивания на них грузов. В комплект поставки должны входить: рычаг-линейка, ось. Перед использованием ось линейки закрепляется на лабораторном штативе (не входит в комплект). Длина рычаг-линейки не менее 55 см, ширина не более 3 см.</t>
  </si>
  <si>
    <t>Амперметр должен быть предназначен для измерения в цепях постоянного тока в пределах от -0.2 до 0.6 А с ценой деления шкалы 0,02 А и от -1 до 3 А с ценой деления шкалы 0,1 А.</t>
  </si>
  <si>
    <t>диапазон измерений, °С                         от -50 до +750;</t>
  </si>
  <si>
    <t xml:space="preserve">Термометр должен быть предназначен для использования в общеобразовательных учреждениях на уроках природоведения и физики, для первоначального ознакомления с принципом устройства и действия термометра, со способом его градуировки и применения, для измерения температуры в демонстрационных опытах, требующих сравнительно длительного и непрерывного наблюдения за температурой. Прибор должен представлять собой баллон, соединенный со стеклянной трубкой-капилляром, заполненной подкрашенной жидкостью. Трубка должна быть закреплена на основании. Шкала должна быть оцифрована в градусах Цельсия и Кельвина. Пределы измерения температуры от -5º до 100ºС и от 268˚ до 373˚К. Цена деления шкалы - 1ºС и 1ºК. </t>
  </si>
  <si>
    <t xml:space="preserve">Насос должен быть предназначен для разрежения и сжатия воздуха в замкнутых сосудах при проведении демонстрационных опытов. Насос должен иметь два штуцера: всасывающий и нагнетательный. К насосу должен прилагаться гибкий вакуумный шланг длиной не менее 0,5 м для создания минимального разрежения воздуха в замкнутых сосудах до 400 Па и сжатия его до максимального давления 0,4 МП. Тарелка должна представлять собой массивную пластиковую тарелку с помещенным на ее поверхности прозрачным колпаком. Герметизация колокола с тарелкой достигается при помощи резиновой прокладки. Предельное значение вакуумметрического давления под колоколом – не менее 0,1 МПа. Напряжение питания звонка – не более 6 В. Прибор должен позволять провести с использованием вакуумного насоса следующие демонстрации: необходимость упругой среды для распространения звуковых колебаний, устройство и действие манометра, зависимость температуры кипения жидкости от давления, раздувание резиновой камеры под колоколом и др. </t>
  </si>
  <si>
    <t>Прибор должен быть предназначен для демонстрации явления расширения твердых тел (металлов) при нагревании. Прибор должен состоять из металлического шарика с цепью и металлического кольца, закрепленных на стержне с рукояткой.</t>
  </si>
  <si>
    <t>Конденсатор разборный должен быть предназначен для получения электрических зарядов путем электростатической индукции, а также для демонстрации опытов при изучении устройства и действия конденсатора и проведения опытов по электростатике. Прибор должен состоять из легких металлических дисков (не менее 100*100 мм.) со съемными металлическими стержнями (не менее 2 шт.), установленных на основании, изолирующих ручек для дисков (не менее 2 шт.), пластины квадратной формы из диэлектрика не менее 100*100 мм. (1 шт.).</t>
  </si>
  <si>
    <t>Рычаг должен быть предназначен для демонстрации равновесия. Рычаг должен представлять собой линейку длиной не менее 80 см с уравнительными винтами с обоих торцов. Линейка должна обеспечивать возможность подвешивания груза, а также на ней должна быть нанесена шкала с шагом 1 см (начало отсчета «0» - в центре шкалы).</t>
  </si>
  <si>
    <t>Должна состоять из не менее чем 2-х прямоугольных пластин, подвижно соединенных по углам рейками. Должна обеспечивать  моделирование однородного тела с меняющейся формой. В центре  должен быть расположен стержень с отвесом.</t>
  </si>
  <si>
    <t>Стакан должен быть предназначен для демонстрации способа измерения объема твердых тел любой формы, не входящих в измерительный цилиндр, и использования при исследовании выталкивающей силы. Стакан должен быть изготовлен из прозрачного стекла в форме цилиндра, в верхней части которого расположена отливная трубка для слива воды под углом в пределах 50-70 градусов. Высота стакана должна быть не менее 120 мм, наружный диаметр, не менее 55 мм. Длина отливной трубки не менее 50 мм.</t>
  </si>
  <si>
    <t xml:space="preserve">Комплект должен быть предназначен для использования в общеобразовательных учреждениях для демонстрации опытов по свойствам электромагнитных волн. В комплект должны входить следующие приборы и принадлежности: генератор с рупорной антенной - 1 шт, приёмник с рупорной антенной - 1 шт, приёмник с дипольной антенной - 1 шт, бруски деревянные - не менее 2 шт, парафин - 1 шт, пластины металлические - не менее 2 шт (большие - не менее 150х170 мм) и 1 шт. (малая пластина - не менее 170х45 мм), соединительные провода - не менее 2 шт, предохранители - не менее 2 шт., держатели пластин - не менее 4 шт, силовые кабели - не менее 2 шт. </t>
  </si>
  <si>
    <t>Должен состоять из мембранного датчика давления с устройством поворота под водой.  В верхней части прибора должна быть расположена рукоятка, связанная с помощью ременной передачи с поворотным узлом датчика, расположенным в нижней части прибора.  Материал изготовления прибора - пластмасса.</t>
  </si>
  <si>
    <t xml:space="preserve">Прибор должен быть предназначен для изучения устройства открытого жидкостного манометра, измерения давления, а также изменения давления при проведении различных демонстрационных опытов. Прибор должен представлять собой U-образнуюстеклянную трубку, закрепленную на пластине со шкалой с делениями через 1 мм и нулем посередине. </t>
  </si>
  <si>
    <t>Прибор должен быть предназначен для использования при проведении демонстрационных опытов по линейному расширению твердых тел в сравнительном плане. Комплектность: 1. Прибор для демонстрации расширения тел - 1 шт.; 2. Металлические стержни - не менее 3 шт.; 3. Металлическая подставка - 1 шт.; 4. Коробка для хранения горючего - 1 шт. Прибор должен состоять из профильного металлического основания, на котором слева должен быть закреплен неподвижный упор с регулировочными винтами, справа – обойма, в верхней части которой ось с тремя стрелками разного цвета: светлая, синяя, красная. На обойме должна быть закреплена проволочная вилка, в верхней части которой должна быть размещена шкала с делениями от 0 до 10. Верхние концы стрелок должны опираться на горизонтальный проволочный упор, а нижние – оттягиваются спиральными пружинами. К прибору должно прилагаться не менее 3 образцов в виде стержней: стальной, латунный и алюминиевый, каждый длиной не менее 180 мм и диаметром не менее 6 мм. На каждом стержне на одном конце должна быть ямка под конусный регулировочный винт, на другом – прорезь под профиль основания стрелки.</t>
  </si>
  <si>
    <r>
      <t xml:space="preserve">Весы должны быть предназначены для статического измерения массы груза. Основные технические характеристики: Предел взвешивания наименьший, не более 0,5 гр.; предел взвешивания наибольший, не менее 200 гр.; </t>
    </r>
    <r>
      <rPr>
        <sz val="10"/>
        <color rgb="FFFF0000"/>
        <rFont val="Times New Roman"/>
        <family val="1"/>
        <charset val="204"/>
      </rPr>
      <t>наибольшая нагрузка на чашку весов, не более 300 гр</t>
    </r>
    <r>
      <rPr>
        <sz val="10"/>
        <rFont val="Times New Roman"/>
        <family val="1"/>
        <charset val="204"/>
      </rPr>
      <t>.; погрешность измерения, не более 0,1 гр.</t>
    </r>
  </si>
  <si>
    <t xml:space="preserve">комплект препятствий (не менее 2-х шт.). </t>
  </si>
  <si>
    <t xml:space="preserve">Цифровая лаборатория по физике для учителя, в состав которой входит набор цифровых датчиков, вспомогательное оборудование и методические материалы. Предназначена для выполнения  экспериментальных заданий при изучении курса физики как на планшетном регистраторе данных, так и на компьютере (нетбуке).
Комплектация: 
Мультидатчик - 4 шт.
Дополнительный датчик – 3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- 1 шт.
Кабель соединительный – 5 шт. 
Методическое пособие - 1 шт.
Кейс металлический антивандальный с ложементами для хранения цифровой лаборатории - 1 шт.
Мультидатчики (технические характеристики):  
разрядность встроенной АЦП - 12 бит
частота оцифровки сигнала  - 100 кГц
интерфейс подключения USB 2.0 - наличие
Одновременное функционирование всех сенсоров в мультидатчике - наличие
Мультидатчик тип 1 
Состав:  
Датчик напряжения - наличие
Диапазон измерения от -10 до +10 В
Дискретность измерения 0,02 В
Защита от перегрузки - наличие
Датчик тока - наличие
Диапазон измерения от -5 до +5 А
Дискретность измерения - 0,02 А
Защита от перегрузки - наличие
Датчик гальванометр  - наличие
Диапазон измерения  от -15 до +15 мА
Дискретность измерения - 0,04 мА
Защита от перегрузки - наличие
Датчик температуры широкодиапазонный - наличие  
Диапазон измерения от -200 до +1300 ºС
Дискретность измерения 0,25 ºС
Выносной зонд - наличие
Металлический антивандальный корпус датчика – наличие
Габаритные размеры: 
Длина - 103 мм
Ширина - 75 мм
Высота - 35 мм
Мультидатчик тип 2 
Состав:  
Датчик освещенности - наличие
Диапазон измерения от 0 до 188 000 лк.
Дискретность измерения в диапазоне от 0 до 600 лк  - 0,3 лк.
Дискретность измерения в диапазоне от 600 до 6000 лк - 2 лк.
Дискретность измерения в диапазоне от 6000 до 188000 лк  - 40 лк.
Автоматическое переключение диапазонов в зависимости от текущей освещенности - наличие
Датчик атмосферного давления - наличие
Диапазон измерения  от 225 до 900 мм. рт. ст. 
Погрешность измерений - 0,1%
Датчик относительной влажности  - наличие
Диапазон измерения от  0 до 100 %
Погрешность измерений в диапазоне от 0 до 60% - 3%
Погрешность измерений в диапазоне от 60 до 100% - 5%
Диапазон рабочих температур от -40 до +80 ºС
Датчик температуры   
Диапазон измерения  от -40 до +165 ºС
Дискретность измерения - 0,1 ºС
Габаритные размеры: 
Длина - 111 мм
Ширина - 35 мм
Высота - 21 мм
Мультидатчик тип 3 
Состав:  
Датчик абсолютного давления - наличие
Диапазон измерения от 0 до 700 кПа
Погрешность измерений - 0,1 кПа
Датчик магнитного поля  - наличие
Диапазон измерения от -10 до +10 мТл
Погрешность измерений в диапазоне ± 10 мТл  -  0,01 мТл
Погрешность измерений в диапазоне ± 2 мТл - 0,005 мТл
Датчик звука  
Диапазон измерения от 50 до15000 Гц
Дискретность измерения 5 Гц
Металлический антивандальный корпус датчика – наличие
Габаритные размеры: 
Длина - 103 мм
Ширина - 75 мм
Высота - 35 мм
Мультидатчик тип 4
Состав:
Датчик ускорения
Количество осей измерения 3  
Диапазон измерения по оси Х от 0 до 10 g
Диапазон измерения по оси Y от 0 до 10 g
Диапазон измерения по оси Z от 0 до 10 g
Трехосевой датчик угла наклона    
Количество осей измерения 3  
Диапазон измерения по оси Х от 0 до 360 град
Диапазон измерения по оси Y от 0 до 360 град
Диапазон измерения по оси Z от 0 до 360 град
Металлический антивандальный корпус мультидатчика – наличие
Отдельные датчики:
Датчик расстояния  
Диапазон измерения от 0,3 до 10 м
Точность измерения 2 мм.
Металлический антивандальный корпус датчика – наличие
Датчик усилия
Диапазон измерения от 0 до 20Н
Погрешность измерения 5%
Габаритный размер (ДхШхВ) 98х60х27 мм.
Датчик Фотозатвор со спицевым колесом
Расстояние между источником и приемником сигнала 75 мм
Диаметр колеса 65 мм
Количество спиц в колесе 10 шт
Возможность подключения второго фотозатвора последовательно - наличие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наличие
Построение графиков и отображение показаний в режиме реального времени - наличие
Возможность изменять масштаб по двум осям независимо друг от друга - наличие
Автоматическое определение наименования, единиц и пределов измерения подключенных датчиков  - наличие
Возможность ручного выбора единиц измерения подключенных датчиков - наличие
Выборочное отключение неиспользуемых в эксперименте датчиков в мультидатчике - наличие
Просмотр данных на графике за весь период измерений - наличие
Отображение значений измерения в табличной форме - наличие
Выгрузка таблицы с полученными данными в формат табличного редактора (*.xls). - наличие
Возможность для преподавателя самостоятельно разрабатывать и проводить дополнительные эксперименты - наличие
Количество одновременно опрашиваемых датчиков  - 12 шт.
Кабинет обработки данных (КОД) для хранения и последующей обработки полученных данных на сервере в сети интернет -наличие
КОД обеспечивает возможность работы не только в школе, но и с домашних устройств пользователя, подключенных к сети интернет - наличие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наличие
</t>
  </si>
  <si>
    <t>Цифровая лаборатория по физике для ученика, в состав входит набор цифровых датчиков, вспомогательное оборудование и методические материалы. Предназначена для выполнения  экспериментальных заданий при изучении курса физики как на планшетном регистраторе данных, так и на компьютере (нетбуке).
Комплектация: 
Мультидатчик - 3 шт.
Дополнительный датчик – 3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- 1 шт.
Кабель соединительный – 5 шт. 
Методическое пособие - 1 шт.
Кейс металлический антивандальный с ложементами для хранения цифровой лаборатории - 1 шт.
Мультидатчики (технические характеристики):  
разрядность встроенной АЦП - 12 бит
частота оцифровки сигнала  - 100 кГц
интерфейс подключения USB 2.0 - наличие
Одновременное функционирование всех сенсоров в мультидатчике - наличие
Мультидатчик тип 1 
Состав:  
Датчик напряжения - наличие
Диапазон измерения от -10 до +10 В
Дискретность измерения 0,02 В
Защита от перегрузки - наличие
Датчик тока - наличие
Диапазон измерения от -5 до +5 А
Дискретность измерения  - 0,02 А
Защита от перегрузки - наличие
Датчик гальванометр  - наличие
Диапазон измерения от -15 до +15 мА
Дискретность измерения - 0,04 мА
Защита от перегрузки - наличие
Датчик температуры широкодиапазонный - наличие
Диапазон измерения от -200 до +1300 ºС
Дискретность измерения 0,25 ºС
Выносной зонд - наличие
Металлический антивандальный корпус датчика – наличие
Габаритные размеры: 
Длина - 103 мм
Ширина - 75 мм
Высота - 35 мм
Мультидатчик тип 2 
Состав:  
Датчик освещенности - наличие
Диапазон измерения от 0 до 188 000 лк.
Дискретность измерения в диапазоне от 0 до 600 лк  - 0,3 лк.
Дискретность измерения в диапазоне от 600 до 6000 лк - 2 лк.
Дискретность измерения в диапазоне от 6000 до 188000 лк  - 40 лк.
Автоматическое переключение диапазонов в зависимости от текущей освещенности - наличие
Датчик атмосферного давления - наличие
Диапазон измерения  от 225 до 900 мм. рт. ст. 
Погрешность измерений - 0,1%
Датчик относительной влажности  - наличие
Диапазон измерения от  0 до 100 %
Погрешность измерений в диапазоне от 0 до 60% - 3%
Погрешность измерений в диапазоне от 60 до 100% - 5%
Диапазон рабочих температур от -40 до +80 ºС
Датчик температуры   
Диапазон измерения от -40 до +165 ºС
Дискретность измерения - 0,1 ºС
Габаритные размеры: 
Длина - 111 мм
Ширина - 35 мм
Высота - 21 мм
Мультидатчик тип 4
Состав:
Датчик давления газа  
Диапазон измерений от 0,15 до 700 кПа
Точность измерения 0.25 кПа
Датчик оснащен комплектом фитингов с быстроразъемными соединениями:
Фитинг тип ""тройник"", 3 быстроразъемных вывода – 1 шт. 
Фитинг тип ""тройник-р"", оснащенный двумя быстроразъемных выводами и одним резьбовым выводом – 1 шт.
Фитинг тип ""крестовина"", 4 быстроразъемных вывода –  1 шт.
Фитинг тип ""угол"",  2 быстроразъемных вывода под 90 градусов –  1 шт.
Фитинг тип ""тройник параллельный"", 3 быстроразъемных вывода – 1 шт.
Фитинг тип ""запорный кран"", 2 быстроразъемных вывода – 1 шт.
Датчик температуры   
Диапазон измерения от -40 до +165 ºС
Дискретность измерения - 0,1 ºС
Выносной зонд - наличие
Металлический антивандальный корпус датчика – наличие
Габаритные размеры корпуса: 
Длина - 83 мм
Ширина - 63 мм
Высота - 26 мм
Отдельные датчики:
Датчик расстояния  
Диапазон измерения от 0,1 до 2 м
Точность измерения 1 мм.
Металлический антивандальный корпус датчика – наличие
Датчик усилия
Диапазон измерения от 0 до 20Н
Датчик Фотозатвор со спицевым колесом
Расстояние между источником и приемником сигнала 75 мм
Диаметр колеса 65 мм
Количество спиц в колесе 10 шт
Возможность подключения второго фотозатвора последовательно - наличие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наличие
Построение графиков и отображение показаний в режиме реального времени - наличие
Возможность изменять масштаб по двум осям независимо друг от друга - наличие
Автоматическое определение наименования, единиц и пределов измерения подключенных датчиков  - наличие
Возможность ручного выбора единиц измерения подключенных датчиков - наличие
Выборочное отключение неиспользуемых в эксперименте датчиков в мультидатчике - наличие
Просмотр данных на графике за весь период измерений - наличие
Отображение значений измерения в табличной форме - наличие
Выгрузка таблицы с полученными данными в формат табличного редактора (*.xls). - наличие
Возможность для преподавателя самостоятельно разрабатывать и проводить дополнительные эксперименты - наличие
Количество одновременно опрашиваемых датчиков  - 12 шт.
Кабинет обработки данных (КОД) для хранения и последующей обработки полученных данных на сервере в сети интернет - наличие
КОД обеспечивает возможность работы не только в школе, но и с домашних устройств пользователя, подключенных к сети интернет - наличие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наличие</t>
  </si>
  <si>
    <t>Комплект приборов и принадлежностей для демонстрации свойств электромагнитных волн</t>
  </si>
</sst>
</file>

<file path=xl/styles.xml><?xml version="1.0" encoding="utf-8"?>
<styleSheet xmlns="http://schemas.openxmlformats.org/spreadsheetml/2006/main">
  <numFmts count="1">
    <numFmt numFmtId="164" formatCode="#,##0.00_р_."/>
  </numFmts>
  <fonts count="30">
    <font>
      <sz val="10"/>
      <name val="Arial Cyr"/>
      <charset val="204"/>
    </font>
    <font>
      <sz val="10"/>
      <name val="Arial"/>
      <family val="2"/>
      <charset val="204"/>
    </font>
    <font>
      <sz val="11"/>
      <color indexed="9"/>
      <name val="Calibri"/>
      <family val="2"/>
    </font>
    <font>
      <b/>
      <sz val="11"/>
      <color indexed="63"/>
      <name val="Calibri"/>
      <family val="2"/>
    </font>
    <font>
      <b/>
      <sz val="11"/>
      <color indexed="52"/>
      <name val="Calibri"/>
      <family val="2"/>
    </font>
    <font>
      <sz val="10"/>
      <name val="Arial Cyr"/>
      <charset val="204"/>
    </font>
    <font>
      <b/>
      <sz val="15"/>
      <color indexed="62"/>
      <name val="Calibri"/>
      <family val="2"/>
    </font>
    <font>
      <b/>
      <sz val="13"/>
      <color indexed="62"/>
      <name val="Calibri"/>
      <family val="2"/>
    </font>
    <font>
      <b/>
      <sz val="11"/>
      <color indexed="62"/>
      <name val="Calibri"/>
      <family val="2"/>
    </font>
    <font>
      <b/>
      <sz val="11"/>
      <color indexed="8"/>
      <name val="Calibri"/>
      <family val="2"/>
      <charset val="204"/>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8"/>
      <name val="Arial Cyr"/>
      <charset val="204"/>
    </font>
    <font>
      <sz val="10"/>
      <name val="Arial"/>
      <family val="2"/>
      <charset val="204"/>
    </font>
    <font>
      <sz val="10"/>
      <name val="Times New Roman"/>
      <family val="1"/>
      <charset val="204"/>
    </font>
    <font>
      <sz val="10"/>
      <name val="Arial Cyr"/>
      <charset val="204"/>
    </font>
    <font>
      <b/>
      <sz val="10"/>
      <color indexed="8"/>
      <name val="Times New Roman"/>
      <family val="1"/>
    </font>
    <font>
      <b/>
      <sz val="10"/>
      <name val="Times New Roman"/>
      <family val="1"/>
    </font>
    <font>
      <b/>
      <sz val="12"/>
      <name val="Times New Roman"/>
      <family val="1"/>
    </font>
    <font>
      <sz val="10"/>
      <color indexed="8"/>
      <name val="Times New Roman"/>
      <family val="1"/>
      <charset val="204"/>
    </font>
    <font>
      <sz val="9"/>
      <name val="Times New Roman"/>
      <family val="1"/>
      <charset val="204"/>
    </font>
    <font>
      <b/>
      <sz val="9"/>
      <name val="Times New Roman"/>
      <family val="1"/>
    </font>
    <font>
      <vertAlign val="superscript"/>
      <sz val="10"/>
      <color indexed="8"/>
      <name val="Times New Roman"/>
      <family val="1"/>
    </font>
    <font>
      <sz val="10"/>
      <color rgb="FFFF0000"/>
      <name val="Times New Roman"/>
      <family val="1"/>
      <charset val="204"/>
    </font>
  </fonts>
  <fills count="12">
    <fill>
      <patternFill patternType="none"/>
    </fill>
    <fill>
      <patternFill patternType="gray125"/>
    </fill>
    <fill>
      <patternFill patternType="solid">
        <fgColor indexed="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theme="0"/>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indexed="8"/>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28">
    <xf numFmtId="0" fontId="0" fillId="0" borderId="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4" borderId="0" applyNumberFormat="0" applyBorder="0" applyAlignment="0" applyProtection="0"/>
    <xf numFmtId="0" fontId="2" fillId="7" borderId="0" applyNumberFormat="0" applyBorder="0" applyAlignment="0" applyProtection="0"/>
    <xf numFmtId="0" fontId="3" fillId="2" borderId="2" applyNumberFormat="0" applyAlignment="0" applyProtection="0"/>
    <xf numFmtId="0" fontId="4" fillId="2" borderId="1"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8" borderId="7" applyNumberFormat="0" applyAlignment="0" applyProtection="0"/>
    <xf numFmtId="0" fontId="11" fillId="0" borderId="0" applyNumberFormat="0" applyFill="0" applyBorder="0" applyAlignment="0" applyProtection="0"/>
    <xf numFmtId="0" fontId="12" fillId="3" borderId="0" applyNumberFormat="0" applyBorder="0" applyAlignment="0" applyProtection="0"/>
    <xf numFmtId="0" fontId="19" fillId="0" borderId="0"/>
    <xf numFmtId="0" fontId="5" fillId="0" borderId="0"/>
    <xf numFmtId="0" fontId="5" fillId="0" borderId="0"/>
    <xf numFmtId="0" fontId="1" fillId="0" borderId="0"/>
    <xf numFmtId="0" fontId="1" fillId="0" borderId="0"/>
    <xf numFmtId="0" fontId="21" fillId="0" borderId="0">
      <alignment wrapText="1"/>
    </xf>
    <xf numFmtId="0" fontId="13" fillId="9" borderId="0" applyNumberFormat="0" applyBorder="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0" borderId="0" applyNumberFormat="0" applyBorder="0" applyAlignment="0" applyProtection="0"/>
  </cellStyleXfs>
  <cellXfs count="203">
    <xf numFmtId="0" fontId="0" fillId="0" borderId="0" xfId="0"/>
    <xf numFmtId="0" fontId="20"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0" fillId="0" borderId="13" xfId="20" applyFont="1" applyFill="1" applyBorder="1"/>
    <xf numFmtId="0" fontId="20" fillId="0" borderId="14" xfId="20" applyFont="1" applyFill="1" applyBorder="1"/>
    <xf numFmtId="0" fontId="20" fillId="0" borderId="15" xfId="20" applyFont="1" applyFill="1" applyBorder="1"/>
    <xf numFmtId="0" fontId="20" fillId="0" borderId="9" xfId="20" applyFont="1" applyFill="1" applyBorder="1"/>
    <xf numFmtId="0" fontId="20" fillId="0" borderId="14" xfId="20" applyFont="1" applyFill="1" applyBorder="1" applyAlignment="1">
      <alignment horizontal="left" vertical="center" wrapText="1"/>
    </xf>
    <xf numFmtId="0" fontId="20" fillId="0" borderId="14" xfId="20" applyFont="1" applyFill="1" applyBorder="1" applyAlignment="1">
      <alignment horizontal="center" vertical="center"/>
    </xf>
    <xf numFmtId="0" fontId="20" fillId="0" borderId="16" xfId="20" applyFont="1" applyFill="1" applyBorder="1" applyAlignment="1">
      <alignment horizontal="center" vertical="center"/>
    </xf>
    <xf numFmtId="0" fontId="20" fillId="0" borderId="9" xfId="20" applyNumberFormat="1" applyFont="1" applyFill="1" applyBorder="1" applyAlignment="1">
      <alignment horizontal="center" vertical="center" wrapText="1"/>
    </xf>
    <xf numFmtId="0" fontId="20" fillId="0" borderId="9" xfId="20" applyFont="1" applyFill="1" applyBorder="1" applyAlignment="1">
      <alignment horizontal="left" vertical="center" wrapText="1"/>
    </xf>
    <xf numFmtId="0" fontId="20" fillId="0" borderId="16" xfId="20" applyFont="1" applyFill="1" applyBorder="1" applyAlignment="1">
      <alignment horizontal="left" vertical="center" wrapText="1"/>
    </xf>
    <xf numFmtId="0" fontId="20" fillId="0" borderId="9" xfId="20" applyFont="1" applyFill="1" applyBorder="1" applyAlignment="1">
      <alignment horizontal="center" vertical="center"/>
    </xf>
    <xf numFmtId="0" fontId="20" fillId="0" borderId="17" xfId="20" applyFont="1" applyFill="1" applyBorder="1" applyAlignment="1">
      <alignment horizontal="center" vertical="center"/>
    </xf>
    <xf numFmtId="0" fontId="20" fillId="0" borderId="17" xfId="20" applyFont="1" applyFill="1" applyBorder="1" applyAlignment="1">
      <alignment horizontal="left" vertical="center" wrapText="1"/>
    </xf>
    <xf numFmtId="0" fontId="20" fillId="0" borderId="16" xfId="20" applyNumberFormat="1" applyFont="1" applyFill="1" applyBorder="1" applyAlignment="1">
      <alignment horizontal="center" vertical="center" wrapText="1"/>
    </xf>
    <xf numFmtId="0" fontId="20" fillId="0" borderId="9" xfId="0" applyNumberFormat="1" applyFont="1" applyFill="1" applyBorder="1" applyAlignment="1">
      <alignment horizontal="left" vertical="center" wrapText="1"/>
    </xf>
    <xf numFmtId="0" fontId="20" fillId="0" borderId="9" xfId="0" applyFont="1" applyFill="1" applyBorder="1" applyAlignment="1">
      <alignment horizontal="center" vertical="center"/>
    </xf>
    <xf numFmtId="0" fontId="20" fillId="0" borderId="18" xfId="20" applyFont="1" applyFill="1" applyBorder="1" applyAlignment="1">
      <alignment horizontal="center" vertical="center"/>
    </xf>
    <xf numFmtId="0" fontId="20" fillId="0" borderId="9"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19" xfId="20" applyFont="1" applyFill="1" applyBorder="1" applyAlignment="1">
      <alignment horizontal="center" vertical="center"/>
    </xf>
    <xf numFmtId="0" fontId="25" fillId="0" borderId="14" xfId="0" applyFont="1" applyFill="1" applyBorder="1" applyAlignment="1">
      <alignment horizontal="left" vertical="center" wrapText="1"/>
    </xf>
    <xf numFmtId="0" fontId="25" fillId="0" borderId="9" xfId="0" applyFont="1" applyFill="1" applyBorder="1" applyAlignment="1">
      <alignment horizontal="justify" vertical="center" wrapText="1"/>
    </xf>
    <xf numFmtId="0" fontId="20" fillId="0" borderId="13" xfId="20" applyFont="1" applyFill="1" applyBorder="1" applyAlignment="1">
      <alignment horizontal="center" vertical="center"/>
    </xf>
    <xf numFmtId="0" fontId="20" fillId="0" borderId="20" xfId="20" applyFont="1" applyFill="1" applyBorder="1" applyAlignment="1">
      <alignment horizontal="center" vertical="center" wrapText="1"/>
    </xf>
    <xf numFmtId="0" fontId="20" fillId="0" borderId="19"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0" xfId="0" applyFont="1" applyFill="1"/>
    <xf numFmtId="0" fontId="20" fillId="0" borderId="0" xfId="0" applyFont="1" applyFill="1" applyAlignment="1">
      <alignment horizontal="left" vertical="center" wrapText="1"/>
    </xf>
    <xf numFmtId="0" fontId="20" fillId="0" borderId="17" xfId="20" applyNumberFormat="1" applyFont="1" applyFill="1" applyBorder="1" applyAlignment="1">
      <alignment horizontal="center" vertical="center" wrapText="1"/>
    </xf>
    <xf numFmtId="0" fontId="20" fillId="0" borderId="14" xfId="0" applyFont="1" applyFill="1" applyBorder="1" applyAlignment="1">
      <alignment horizontal="left" vertical="center" wrapText="1"/>
    </xf>
    <xf numFmtId="0" fontId="20" fillId="0" borderId="9" xfId="22" applyFont="1" applyFill="1" applyBorder="1" applyAlignment="1">
      <alignment horizontal="left" vertical="center" wrapText="1"/>
    </xf>
    <xf numFmtId="0" fontId="25" fillId="0" borderId="17" xfId="0" applyFont="1" applyFill="1" applyBorder="1" applyAlignment="1">
      <alignment horizontal="left" vertical="center" wrapText="1"/>
    </xf>
    <xf numFmtId="0" fontId="20" fillId="0" borderId="14" xfId="20" applyNumberFormat="1" applyFont="1" applyFill="1" applyBorder="1" applyAlignment="1">
      <alignment horizontal="center" vertical="center" wrapText="1"/>
    </xf>
    <xf numFmtId="0" fontId="25" fillId="0" borderId="9" xfId="0" applyFont="1" applyFill="1" applyBorder="1" applyAlignment="1">
      <alignment horizontal="left" vertical="center" wrapText="1"/>
    </xf>
    <xf numFmtId="0" fontId="20" fillId="0" borderId="20" xfId="20" applyNumberFormat="1"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7" xfId="0" applyFont="1" applyFill="1" applyBorder="1" applyAlignment="1">
      <alignment horizontal="center" vertical="center"/>
    </xf>
    <xf numFmtId="0" fontId="25" fillId="0" borderId="17" xfId="0" applyFont="1" applyFill="1" applyBorder="1" applyAlignment="1">
      <alignment horizontal="justify" vertical="center" wrapText="1"/>
    </xf>
    <xf numFmtId="0" fontId="20" fillId="0" borderId="14" xfId="0" applyFont="1" applyFill="1" applyBorder="1" applyAlignment="1">
      <alignment vertical="center" wrapText="1"/>
    </xf>
    <xf numFmtId="0" fontId="20" fillId="0" borderId="9" xfId="20" applyFont="1" applyFill="1" applyBorder="1" applyAlignment="1">
      <alignment horizontal="center" vertical="center"/>
    </xf>
    <xf numFmtId="0" fontId="20" fillId="0" borderId="9" xfId="20" applyFont="1" applyFill="1" applyBorder="1" applyAlignment="1">
      <alignment horizontal="left" vertical="center" wrapText="1"/>
    </xf>
    <xf numFmtId="0" fontId="20" fillId="0" borderId="9" xfId="20" applyFont="1" applyFill="1" applyBorder="1" applyAlignment="1">
      <alignment horizontal="center" vertical="center"/>
    </xf>
    <xf numFmtId="0" fontId="20" fillId="0" borderId="9" xfId="20" applyNumberFormat="1" applyFont="1" applyFill="1" applyBorder="1" applyAlignment="1">
      <alignment horizontal="center" vertical="center" wrapText="1"/>
    </xf>
    <xf numFmtId="0" fontId="20" fillId="0" borderId="9" xfId="20" applyFont="1" applyFill="1" applyBorder="1" applyAlignment="1">
      <alignment horizontal="left" vertical="center" wrapText="1"/>
    </xf>
    <xf numFmtId="14" fontId="20" fillId="0" borderId="9" xfId="0" applyNumberFormat="1" applyFont="1" applyFill="1" applyBorder="1" applyAlignment="1">
      <alignment horizontal="center" vertical="center" wrapText="1"/>
    </xf>
    <xf numFmtId="0" fontId="20" fillId="0" borderId="16" xfId="20" applyFont="1" applyFill="1" applyBorder="1" applyAlignment="1">
      <alignment horizontal="center" vertical="center"/>
    </xf>
    <xf numFmtId="2" fontId="20" fillId="0" borderId="17" xfId="0" applyNumberFormat="1" applyFont="1" applyFill="1" applyBorder="1" applyAlignment="1">
      <alignment horizontal="center" vertical="center"/>
    </xf>
    <xf numFmtId="0" fontId="20" fillId="11" borderId="9" xfId="20" applyNumberFormat="1" applyFont="1" applyFill="1" applyBorder="1" applyAlignment="1">
      <alignment horizontal="center" vertical="center" wrapText="1"/>
    </xf>
    <xf numFmtId="0" fontId="20" fillId="11" borderId="9" xfId="0" applyNumberFormat="1" applyFont="1" applyFill="1" applyBorder="1" applyAlignment="1">
      <alignment horizontal="left" vertical="center" wrapText="1"/>
    </xf>
    <xf numFmtId="0" fontId="20" fillId="11" borderId="9" xfId="0" applyFont="1" applyFill="1" applyBorder="1" applyAlignment="1">
      <alignment horizontal="center" vertical="center"/>
    </xf>
    <xf numFmtId="0" fontId="20" fillId="0" borderId="9" xfId="0" applyFont="1" applyFill="1" applyBorder="1" applyAlignment="1">
      <alignment horizontal="center" vertical="center" wrapText="1"/>
    </xf>
    <xf numFmtId="0" fontId="20" fillId="0" borderId="9" xfId="20" applyFont="1" applyFill="1" applyBorder="1" applyAlignment="1">
      <alignment horizontal="center" vertical="center"/>
    </xf>
    <xf numFmtId="0" fontId="20" fillId="0" borderId="14" xfId="20" applyNumberFormat="1" applyFont="1" applyFill="1" applyBorder="1" applyAlignment="1">
      <alignment horizontal="center" vertical="center" wrapText="1"/>
    </xf>
    <xf numFmtId="0" fontId="20" fillId="0" borderId="14" xfId="20" applyFont="1" applyFill="1" applyBorder="1" applyAlignment="1">
      <alignment horizontal="left" vertical="center" wrapText="1"/>
    </xf>
    <xf numFmtId="0" fontId="20" fillId="0" borderId="17" xfId="20" applyNumberFormat="1" applyFont="1" applyFill="1" applyBorder="1" applyAlignment="1">
      <alignment horizontal="center" vertical="center" wrapText="1"/>
    </xf>
    <xf numFmtId="0" fontId="20" fillId="0" borderId="14" xfId="20" applyNumberFormat="1" applyFont="1" applyFill="1" applyBorder="1" applyAlignment="1">
      <alignment horizontal="center" vertical="center" wrapText="1"/>
    </xf>
    <xf numFmtId="0" fontId="20" fillId="0" borderId="14" xfId="0" applyFont="1" applyFill="1" applyBorder="1" applyAlignment="1">
      <alignment horizontal="left" vertical="center" wrapText="1"/>
    </xf>
    <xf numFmtId="0" fontId="0" fillId="0" borderId="0" xfId="0" applyAlignment="1">
      <alignment vertical="top" wrapText="1"/>
    </xf>
    <xf numFmtId="4" fontId="22" fillId="0" borderId="12" xfId="0" applyNumberFormat="1" applyFont="1" applyFill="1" applyBorder="1" applyAlignment="1">
      <alignment horizontal="center" vertical="center" wrapText="1"/>
    </xf>
    <xf numFmtId="4" fontId="20" fillId="0" borderId="14" xfId="20" applyNumberFormat="1" applyFont="1" applyFill="1" applyBorder="1"/>
    <xf numFmtId="4" fontId="20" fillId="0" borderId="14" xfId="0" applyNumberFormat="1" applyFont="1" applyFill="1" applyBorder="1"/>
    <xf numFmtId="4" fontId="20" fillId="0" borderId="9" xfId="20" applyNumberFormat="1" applyFont="1" applyFill="1" applyBorder="1"/>
    <xf numFmtId="4" fontId="20" fillId="0" borderId="9" xfId="0" applyNumberFormat="1" applyFont="1" applyFill="1" applyBorder="1"/>
    <xf numFmtId="4" fontId="20" fillId="11" borderId="9" xfId="0" applyNumberFormat="1" applyFont="1" applyFill="1" applyBorder="1" applyAlignment="1">
      <alignment horizontal="center" vertical="center"/>
    </xf>
    <xf numFmtId="4" fontId="20" fillId="0" borderId="9" xfId="0" applyNumberFormat="1" applyFont="1" applyFill="1" applyBorder="1" applyAlignment="1">
      <alignment horizontal="center" vertical="center"/>
    </xf>
    <xf numFmtId="4" fontId="20" fillId="0" borderId="17" xfId="0" applyNumberFormat="1" applyFont="1" applyFill="1" applyBorder="1" applyAlignment="1">
      <alignment horizontal="center" vertical="center"/>
    </xf>
    <xf numFmtId="4" fontId="20" fillId="0" borderId="9" xfId="20" applyNumberFormat="1" applyFont="1" applyFill="1" applyBorder="1" applyAlignment="1">
      <alignment horizontal="center" vertical="center"/>
    </xf>
    <xf numFmtId="4" fontId="20" fillId="0" borderId="16" xfId="20" applyNumberFormat="1" applyFont="1" applyFill="1" applyBorder="1" applyAlignment="1">
      <alignment horizontal="center" vertical="center"/>
    </xf>
    <xf numFmtId="4" fontId="20" fillId="0" borderId="9" xfId="0" applyNumberFormat="1" applyFont="1" applyFill="1" applyBorder="1" applyAlignment="1">
      <alignment horizontal="center" vertical="center" wrapText="1"/>
    </xf>
    <xf numFmtId="4" fontId="20" fillId="0" borderId="14" xfId="20" applyNumberFormat="1" applyFont="1" applyFill="1" applyBorder="1" applyAlignment="1">
      <alignment horizontal="center" vertical="center"/>
    </xf>
    <xf numFmtId="4" fontId="20" fillId="0" borderId="16" xfId="0" applyNumberFormat="1" applyFont="1" applyFill="1" applyBorder="1" applyAlignment="1">
      <alignment horizontal="center" vertical="center"/>
    </xf>
    <xf numFmtId="4" fontId="20" fillId="0" borderId="17" xfId="20" applyNumberFormat="1" applyFont="1" applyFill="1" applyBorder="1" applyAlignment="1">
      <alignment horizontal="center" vertical="center"/>
    </xf>
    <xf numFmtId="4" fontId="20" fillId="0" borderId="17" xfId="19" applyNumberFormat="1" applyFont="1" applyFill="1" applyBorder="1" applyAlignment="1">
      <alignment horizontal="center" vertical="center"/>
    </xf>
    <xf numFmtId="4" fontId="20" fillId="0" borderId="19" xfId="0" applyNumberFormat="1" applyFont="1" applyFill="1" applyBorder="1" applyAlignment="1">
      <alignment horizontal="center" vertical="center"/>
    </xf>
    <xf numFmtId="4" fontId="23" fillId="0" borderId="12" xfId="20" applyNumberFormat="1" applyFont="1" applyFill="1" applyBorder="1" applyAlignment="1">
      <alignment horizontal="center"/>
    </xf>
    <xf numFmtId="4" fontId="20" fillId="0" borderId="0" xfId="0" applyNumberFormat="1" applyFont="1" applyFill="1"/>
    <xf numFmtId="4" fontId="20" fillId="0" borderId="9" xfId="0" applyNumberFormat="1" applyFont="1" applyFill="1" applyBorder="1" applyAlignment="1">
      <alignment horizontal="center" vertical="center"/>
    </xf>
    <xf numFmtId="0" fontId="25" fillId="0" borderId="14" xfId="0" applyFont="1" applyFill="1" applyBorder="1" applyAlignment="1">
      <alignment horizontal="left" vertical="center" wrapText="1"/>
    </xf>
    <xf numFmtId="0" fontId="20" fillId="0" borderId="14" xfId="20" applyFont="1" applyFill="1" applyBorder="1" applyAlignment="1">
      <alignment horizontal="center" vertical="center"/>
    </xf>
    <xf numFmtId="0" fontId="20" fillId="0" borderId="9" xfId="20" applyFont="1" applyFill="1" applyBorder="1" applyAlignment="1">
      <alignment horizontal="center" vertical="center"/>
    </xf>
    <xf numFmtId="164" fontId="20" fillId="0" borderId="22" xfId="0" applyNumberFormat="1" applyFont="1" applyFill="1" applyBorder="1" applyAlignment="1">
      <alignment horizontal="left" vertical="center" wrapText="1"/>
    </xf>
    <xf numFmtId="0" fontId="0" fillId="0" borderId="15" xfId="0" applyBorder="1" applyAlignment="1">
      <alignment wrapText="1"/>
    </xf>
    <xf numFmtId="4" fontId="20" fillId="0" borderId="14" xfId="20" applyNumberFormat="1" applyFont="1" applyFill="1" applyBorder="1" applyAlignment="1">
      <alignment horizontal="center" vertical="center"/>
    </xf>
    <xf numFmtId="4" fontId="20" fillId="0" borderId="9" xfId="0" applyNumberFormat="1" applyFont="1" applyFill="1" applyBorder="1" applyAlignment="1">
      <alignment horizontal="center" vertical="center"/>
    </xf>
    <xf numFmtId="0" fontId="20" fillId="0" borderId="9" xfId="20" applyNumberFormat="1" applyFont="1" applyFill="1" applyBorder="1" applyAlignment="1">
      <alignment horizontal="center" vertical="center" wrapText="1"/>
    </xf>
    <xf numFmtId="0" fontId="20" fillId="0" borderId="9" xfId="20" applyFont="1" applyFill="1" applyBorder="1" applyAlignment="1">
      <alignment horizontal="left" vertical="center" wrapText="1"/>
    </xf>
    <xf numFmtId="4" fontId="20" fillId="0" borderId="9" xfId="20" applyNumberFormat="1" applyFont="1" applyFill="1" applyBorder="1" applyAlignment="1">
      <alignment horizontal="center" vertical="center"/>
    </xf>
    <xf numFmtId="0" fontId="20" fillId="0" borderId="14" xfId="20" applyNumberFormat="1" applyFont="1" applyFill="1" applyBorder="1" applyAlignment="1">
      <alignment horizontal="center" vertical="center" wrapText="1"/>
    </xf>
    <xf numFmtId="0" fontId="20" fillId="0" borderId="17" xfId="20" applyFont="1" applyFill="1" applyBorder="1" applyAlignment="1">
      <alignment horizontal="center" vertical="center"/>
    </xf>
    <xf numFmtId="0" fontId="20" fillId="0" borderId="16" xfId="20" applyFont="1" applyFill="1" applyBorder="1" applyAlignment="1">
      <alignment horizontal="center" vertical="center"/>
    </xf>
    <xf numFmtId="0" fontId="20" fillId="0" borderId="20" xfId="20" applyFont="1" applyFill="1" applyBorder="1" applyAlignment="1">
      <alignment horizontal="left" vertical="center" wrapText="1"/>
    </xf>
    <xf numFmtId="0" fontId="20" fillId="0" borderId="13" xfId="0" applyFont="1" applyFill="1" applyBorder="1" applyAlignment="1">
      <alignment horizontal="left" vertical="center" wrapText="1"/>
    </xf>
    <xf numFmtId="4" fontId="20" fillId="0" borderId="17" xfId="20" applyNumberFormat="1" applyFont="1" applyFill="1" applyBorder="1" applyAlignment="1">
      <alignment horizontal="center" vertical="center"/>
    </xf>
    <xf numFmtId="4" fontId="20" fillId="0" borderId="16" xfId="20" applyNumberFormat="1" applyFont="1" applyFill="1" applyBorder="1" applyAlignment="1">
      <alignment horizontal="center" vertical="center"/>
    </xf>
    <xf numFmtId="4" fontId="20" fillId="0" borderId="17" xfId="0" applyNumberFormat="1" applyFont="1" applyFill="1" applyBorder="1" applyAlignment="1">
      <alignment horizontal="center" vertical="center"/>
    </xf>
    <xf numFmtId="4" fontId="20" fillId="0" borderId="16" xfId="0" applyNumberFormat="1" applyFont="1" applyFill="1" applyBorder="1" applyAlignment="1">
      <alignment horizontal="center" vertical="center"/>
    </xf>
    <xf numFmtId="4" fontId="20" fillId="0" borderId="14" xfId="0" applyNumberFormat="1" applyFont="1" applyFill="1" applyBorder="1" applyAlignment="1">
      <alignment horizontal="center" vertical="center"/>
    </xf>
    <xf numFmtId="0" fontId="25" fillId="0" borderId="23" xfId="0" applyFont="1" applyFill="1" applyBorder="1" applyAlignment="1">
      <alignment horizontal="justify" vertical="top" wrapText="1"/>
    </xf>
    <xf numFmtId="0" fontId="0" fillId="0" borderId="18" xfId="0" applyBorder="1" applyAlignment="1">
      <alignment wrapText="1"/>
    </xf>
    <xf numFmtId="0" fontId="25" fillId="0" borderId="1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20" fillId="0" borderId="17"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6" xfId="20" applyFont="1" applyFill="1" applyBorder="1" applyAlignment="1">
      <alignment horizontal="center" vertical="center" wrapText="1"/>
    </xf>
    <xf numFmtId="0" fontId="20" fillId="0" borderId="14" xfId="2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21" xfId="20" applyFont="1" applyFill="1" applyBorder="1" applyAlignment="1">
      <alignment horizontal="left" vertical="center" wrapText="1"/>
    </xf>
    <xf numFmtId="0" fontId="20" fillId="0" borderId="19" xfId="0" applyFont="1" applyFill="1" applyBorder="1" applyAlignment="1">
      <alignment horizontal="left" vertical="center" wrapText="1"/>
    </xf>
    <xf numFmtId="0" fontId="20" fillId="0" borderId="9" xfId="0" applyFont="1" applyFill="1" applyBorder="1" applyAlignment="1">
      <alignment horizontal="center" vertical="center" wrapText="1"/>
    </xf>
    <xf numFmtId="0" fontId="20" fillId="0" borderId="23" xfId="20" applyFont="1" applyFill="1" applyBorder="1" applyAlignment="1">
      <alignment vertical="center" wrapText="1"/>
    </xf>
    <xf numFmtId="0" fontId="0" fillId="0" borderId="18" xfId="0" applyBorder="1" applyAlignment="1">
      <alignment vertical="center" wrapText="1"/>
    </xf>
    <xf numFmtId="0" fontId="20" fillId="0" borderId="21" xfId="20" applyFont="1" applyFill="1" applyBorder="1" applyAlignment="1">
      <alignment vertical="center" wrapText="1"/>
    </xf>
    <xf numFmtId="0" fontId="0" fillId="0" borderId="19" xfId="0" applyBorder="1" applyAlignment="1">
      <alignment vertical="center" wrapText="1"/>
    </xf>
    <xf numFmtId="0" fontId="20" fillId="0" borderId="20" xfId="20" applyFont="1" applyFill="1" applyBorder="1" applyAlignment="1">
      <alignment vertical="center" wrapText="1"/>
    </xf>
    <xf numFmtId="0" fontId="0" fillId="0" borderId="13" xfId="0" applyBorder="1" applyAlignment="1">
      <alignment vertical="center" wrapText="1"/>
    </xf>
    <xf numFmtId="0" fontId="20" fillId="0" borderId="22" xfId="21" applyFont="1" applyFill="1" applyBorder="1" applyAlignment="1">
      <alignment vertical="center" wrapText="1"/>
    </xf>
    <xf numFmtId="0" fontId="0" fillId="0" borderId="15" xfId="0" applyBorder="1" applyAlignment="1">
      <alignment vertical="center" wrapText="1"/>
    </xf>
    <xf numFmtId="0" fontId="20" fillId="0" borderId="22" xfId="2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9" xfId="21" applyFont="1" applyFill="1" applyBorder="1" applyAlignment="1">
      <alignment vertical="center" wrapText="1"/>
    </xf>
    <xf numFmtId="0" fontId="0" fillId="0" borderId="9" xfId="0" applyFill="1" applyBorder="1" applyAlignment="1">
      <alignment vertical="center" wrapText="1"/>
    </xf>
    <xf numFmtId="0" fontId="23" fillId="0" borderId="24" xfId="20" applyFont="1" applyFill="1" applyBorder="1" applyAlignment="1">
      <alignment horizontal="left"/>
    </xf>
    <xf numFmtId="0" fontId="23" fillId="0" borderId="25" xfId="20" applyFont="1" applyFill="1" applyBorder="1" applyAlignment="1">
      <alignment horizontal="left"/>
    </xf>
    <xf numFmtId="0" fontId="23" fillId="0" borderId="26" xfId="20" applyFont="1" applyFill="1" applyBorder="1" applyAlignment="1">
      <alignment horizontal="left"/>
    </xf>
    <xf numFmtId="0" fontId="23" fillId="0" borderId="24" xfId="20" applyFont="1" applyFill="1" applyBorder="1" applyAlignment="1">
      <alignment horizontal="left" vertical="center" wrapText="1"/>
    </xf>
    <xf numFmtId="0" fontId="23" fillId="0" borderId="25" xfId="20" applyFont="1" applyFill="1" applyBorder="1" applyAlignment="1">
      <alignment horizontal="left" vertical="center" wrapText="1"/>
    </xf>
    <xf numFmtId="0" fontId="23" fillId="0" borderId="26" xfId="20" applyFont="1" applyFill="1" applyBorder="1" applyAlignment="1">
      <alignment horizontal="left" vertical="center" wrapText="1"/>
    </xf>
    <xf numFmtId="0" fontId="20" fillId="0" borderId="17" xfId="20" applyNumberFormat="1" applyFont="1" applyFill="1" applyBorder="1" applyAlignment="1">
      <alignment horizontal="center" vertical="center" wrapText="1"/>
    </xf>
    <xf numFmtId="0" fontId="20" fillId="0" borderId="23" xfId="20" applyFont="1" applyFill="1" applyBorder="1" applyAlignment="1">
      <alignment horizontal="left" vertical="center" wrapText="1"/>
    </xf>
    <xf numFmtId="0" fontId="20" fillId="0" borderId="18" xfId="0" applyFont="1" applyFill="1" applyBorder="1" applyAlignment="1">
      <alignment horizontal="left" vertical="center" wrapText="1"/>
    </xf>
    <xf numFmtId="0" fontId="25" fillId="0" borderId="22" xfId="0" applyFont="1" applyFill="1" applyBorder="1" applyAlignment="1">
      <alignment horizontal="left" vertical="top" wrapText="1"/>
    </xf>
    <xf numFmtId="0" fontId="25" fillId="0" borderId="22" xfId="0" applyFont="1" applyFill="1" applyBorder="1" applyAlignment="1">
      <alignment horizontal="justify" vertical="top" wrapText="1"/>
    </xf>
    <xf numFmtId="0" fontId="25" fillId="0" borderId="22" xfId="0" applyFont="1" applyFill="1" applyBorder="1" applyAlignment="1">
      <alignment vertical="top" wrapText="1"/>
    </xf>
    <xf numFmtId="4" fontId="20" fillId="0" borderId="9" xfId="20" applyNumberFormat="1" applyFont="1" applyFill="1" applyBorder="1" applyAlignment="1">
      <alignment horizontal="center" vertical="center" wrapText="1"/>
    </xf>
    <xf numFmtId="4" fontId="20" fillId="0" borderId="9" xfId="0" applyNumberFormat="1" applyFont="1" applyFill="1" applyBorder="1" applyAlignment="1">
      <alignment horizontal="center" vertical="center" wrapText="1"/>
    </xf>
    <xf numFmtId="0" fontId="26" fillId="0" borderId="9" xfId="20" applyNumberFormat="1" applyFont="1" applyFill="1" applyBorder="1" applyAlignment="1">
      <alignment horizontal="center" vertical="center" wrapText="1"/>
    </xf>
    <xf numFmtId="0" fontId="20" fillId="0" borderId="22" xfId="20" applyFont="1" applyFill="1" applyBorder="1" applyAlignment="1">
      <alignment vertical="center" wrapText="1"/>
    </xf>
    <xf numFmtId="0" fontId="0" fillId="0" borderId="19" xfId="0" applyFill="1" applyBorder="1" applyAlignment="1">
      <alignment vertical="center" wrapText="1"/>
    </xf>
    <xf numFmtId="0" fontId="25" fillId="0" borderId="20" xfId="0" applyFont="1" applyFill="1" applyBorder="1" applyAlignment="1">
      <alignment horizontal="justify" vertical="top" wrapText="1"/>
    </xf>
    <xf numFmtId="0" fontId="0" fillId="0" borderId="13" xfId="0" applyBorder="1" applyAlignment="1">
      <alignment wrapText="1"/>
    </xf>
    <xf numFmtId="164" fontId="20" fillId="11" borderId="22" xfId="0" applyNumberFormat="1" applyFont="1" applyFill="1" applyBorder="1" applyAlignment="1">
      <alignment horizontal="left" vertical="center" wrapText="1"/>
    </xf>
    <xf numFmtId="0" fontId="0" fillId="11" borderId="15" xfId="0" applyFill="1" applyBorder="1" applyAlignment="1">
      <alignment wrapText="1"/>
    </xf>
    <xf numFmtId="0" fontId="20" fillId="0" borderId="9" xfId="20" applyFont="1" applyFill="1" applyBorder="1" applyAlignment="1">
      <alignment horizontal="center" vertical="center" wrapText="1"/>
    </xf>
    <xf numFmtId="0" fontId="20" fillId="0" borderId="9" xfId="0" applyFont="1" applyFill="1" applyBorder="1" applyAlignment="1">
      <alignment horizontal="center" vertical="center"/>
    </xf>
    <xf numFmtId="0" fontId="25" fillId="0" borderId="23" xfId="0" applyFont="1" applyFill="1" applyBorder="1" applyAlignment="1">
      <alignment vertical="top" wrapText="1"/>
    </xf>
    <xf numFmtId="0" fontId="0" fillId="0" borderId="18" xfId="0" applyFill="1" applyBorder="1" applyAlignment="1">
      <alignment wrapText="1"/>
    </xf>
    <xf numFmtId="0" fontId="25" fillId="0" borderId="20" xfId="0" applyFont="1" applyFill="1" applyBorder="1" applyAlignment="1">
      <alignment vertical="top" wrapText="1"/>
    </xf>
    <xf numFmtId="0" fontId="0" fillId="0" borderId="13" xfId="0" applyFill="1" applyBorder="1" applyAlignment="1">
      <alignment wrapText="1"/>
    </xf>
    <xf numFmtId="0" fontId="0" fillId="0" borderId="15" xfId="0" applyFill="1" applyBorder="1" applyAlignment="1">
      <alignment wrapText="1"/>
    </xf>
    <xf numFmtId="0" fontId="20" fillId="0" borderId="22" xfId="0" applyFont="1" applyFill="1" applyBorder="1" applyAlignment="1">
      <alignment vertical="top" wrapText="1"/>
    </xf>
    <xf numFmtId="4" fontId="20" fillId="0" borderId="27" xfId="20" applyNumberFormat="1" applyFont="1" applyFill="1" applyBorder="1" applyAlignment="1">
      <alignment horizontal="center" vertical="center" wrapText="1"/>
    </xf>
    <xf numFmtId="4" fontId="20" fillId="0" borderId="27" xfId="0" applyNumberFormat="1" applyFont="1" applyFill="1" applyBorder="1" applyAlignment="1">
      <alignment horizontal="center" vertical="center" wrapText="1"/>
    </xf>
    <xf numFmtId="0" fontId="24" fillId="0" borderId="24" xfId="20" applyFont="1" applyFill="1" applyBorder="1" applyAlignment="1">
      <alignment horizontal="left" vertical="top" wrapText="1"/>
    </xf>
    <xf numFmtId="0" fontId="24" fillId="0" borderId="25" xfId="20" applyFont="1" applyFill="1" applyBorder="1" applyAlignment="1">
      <alignment horizontal="left" vertical="top" wrapText="1"/>
    </xf>
    <xf numFmtId="0" fontId="24" fillId="0" borderId="26" xfId="20" applyFont="1" applyFill="1" applyBorder="1" applyAlignment="1">
      <alignment horizontal="left" vertical="top" wrapText="1"/>
    </xf>
    <xf numFmtId="0" fontId="23" fillId="0" borderId="28" xfId="0" applyFont="1" applyFill="1" applyBorder="1" applyAlignment="1">
      <alignment horizontal="left" vertical="center" wrapText="1"/>
    </xf>
    <xf numFmtId="0" fontId="20" fillId="0" borderId="29"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0" borderId="17" xfId="20" applyFont="1" applyFill="1" applyBorder="1" applyAlignment="1">
      <alignment horizontal="left" vertical="center" wrapText="1"/>
    </xf>
    <xf numFmtId="0" fontId="20" fillId="0" borderId="16" xfId="2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16" xfId="20" applyNumberFormat="1" applyFont="1" applyFill="1" applyBorder="1" applyAlignment="1">
      <alignment horizontal="center" vertical="center" wrapText="1"/>
    </xf>
    <xf numFmtId="0" fontId="20" fillId="0" borderId="32" xfId="20" applyFont="1" applyFill="1" applyBorder="1" applyAlignment="1">
      <alignment horizontal="left" vertical="center" wrapText="1"/>
    </xf>
    <xf numFmtId="0" fontId="0" fillId="0" borderId="33" xfId="0" applyBorder="1" applyAlignment="1">
      <alignment horizontal="left" vertical="center" wrapText="1"/>
    </xf>
    <xf numFmtId="0" fontId="20" fillId="0" borderId="17" xfId="0" applyFont="1" applyFill="1" applyBorder="1" applyAlignment="1">
      <alignment horizontal="left" vertical="center" wrapText="1"/>
    </xf>
    <xf numFmtId="0" fontId="0" fillId="0" borderId="17" xfId="0" applyFill="1" applyBorder="1" applyAlignment="1">
      <alignment horizontal="left" vertical="center" wrapText="1"/>
    </xf>
    <xf numFmtId="0" fontId="25" fillId="0" borderId="21" xfId="0" applyFont="1" applyFill="1" applyBorder="1" applyAlignment="1">
      <alignment wrapText="1"/>
    </xf>
    <xf numFmtId="0" fontId="0" fillId="0" borderId="19" xfId="0" applyBorder="1" applyAlignment="1">
      <alignment wrapText="1"/>
    </xf>
    <xf numFmtId="0" fontId="25" fillId="0" borderId="23" xfId="0" applyFont="1" applyFill="1" applyBorder="1" applyAlignment="1">
      <alignment wrapText="1"/>
    </xf>
    <xf numFmtId="0" fontId="20" fillId="0" borderId="23" xfId="21" applyFont="1" applyFill="1" applyBorder="1" applyAlignment="1">
      <alignment vertical="center" wrapText="1"/>
    </xf>
    <xf numFmtId="0" fontId="23" fillId="0" borderId="24" xfId="0" applyFont="1" applyFill="1" applyBorder="1" applyAlignment="1">
      <alignment horizontal="center" vertical="center" wrapText="1"/>
    </xf>
    <xf numFmtId="0" fontId="0" fillId="0" borderId="26" xfId="0" applyBorder="1" applyAlignment="1">
      <alignment horizontal="center" vertical="center" wrapText="1"/>
    </xf>
    <xf numFmtId="0" fontId="20" fillId="0" borderId="33" xfId="0" applyFont="1" applyFill="1" applyBorder="1" applyAlignment="1">
      <alignment horizontal="left" vertical="center" wrapText="1"/>
    </xf>
    <xf numFmtId="0" fontId="20" fillId="0" borderId="23" xfId="21" applyFont="1" applyFill="1" applyBorder="1" applyAlignment="1">
      <alignment horizontal="left" vertical="center" wrapText="1"/>
    </xf>
    <xf numFmtId="0" fontId="0" fillId="0" borderId="18" xfId="0" applyBorder="1" applyAlignment="1">
      <alignment horizontal="left" vertical="center" wrapText="1"/>
    </xf>
    <xf numFmtId="0" fontId="25" fillId="0" borderId="32" xfId="0" applyFont="1" applyFill="1" applyBorder="1" applyAlignment="1">
      <alignment vertical="top" wrapText="1"/>
    </xf>
    <xf numFmtId="0" fontId="0" fillId="0" borderId="33" xfId="0" applyFill="1" applyBorder="1" applyAlignment="1">
      <alignment wrapText="1"/>
    </xf>
    <xf numFmtId="0" fontId="25" fillId="0" borderId="21" xfId="0" applyFont="1" applyFill="1" applyBorder="1" applyAlignment="1">
      <alignment horizontal="justify" vertical="top" wrapText="1"/>
    </xf>
    <xf numFmtId="0" fontId="27" fillId="0" borderId="24" xfId="20" applyNumberFormat="1" applyFont="1" applyFill="1" applyBorder="1" applyAlignment="1">
      <alignment horizontal="left" vertical="center" wrapText="1"/>
    </xf>
    <xf numFmtId="0" fontId="27" fillId="0" borderId="25" xfId="20" applyNumberFormat="1" applyFont="1" applyFill="1" applyBorder="1" applyAlignment="1">
      <alignment horizontal="left" vertical="center" wrapText="1"/>
    </xf>
    <xf numFmtId="0" fontId="27" fillId="0" borderId="26" xfId="20" applyNumberFormat="1"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0" fillId="0" borderId="34" xfId="20" applyFont="1" applyFill="1" applyBorder="1" applyAlignment="1">
      <alignment vertical="center" wrapText="1"/>
    </xf>
    <xf numFmtId="0" fontId="0" fillId="0" borderId="35" xfId="0" applyBorder="1" applyAlignment="1">
      <alignment wrapText="1"/>
    </xf>
    <xf numFmtId="0" fontId="0" fillId="0" borderId="14" xfId="0" applyFill="1" applyBorder="1" applyAlignment="1">
      <alignment horizontal="left" vertical="center" wrapText="1"/>
    </xf>
    <xf numFmtId="0" fontId="0" fillId="0" borderId="19" xfId="0" applyFill="1" applyBorder="1" applyAlignment="1">
      <alignment wrapText="1"/>
    </xf>
    <xf numFmtId="0" fontId="25" fillId="0" borderId="9" xfId="0" applyFont="1" applyFill="1" applyBorder="1" applyAlignment="1">
      <alignment horizontal="left" vertical="top" wrapText="1"/>
    </xf>
    <xf numFmtId="0" fontId="0" fillId="0" borderId="9" xfId="0" applyFill="1" applyBorder="1" applyAlignment="1">
      <alignment horizontal="left" wrapText="1"/>
    </xf>
    <xf numFmtId="0" fontId="20" fillId="0" borderId="36" xfId="19" applyFont="1" applyFill="1" applyBorder="1" applyAlignment="1">
      <alignment horizontal="left" vertical="center" wrapText="1"/>
    </xf>
    <xf numFmtId="0" fontId="0" fillId="0" borderId="37" xfId="0" applyBorder="1" applyAlignment="1">
      <alignment horizontal="left" vertical="center" wrapText="1"/>
    </xf>
    <xf numFmtId="0" fontId="20" fillId="0" borderId="22" xfId="19" applyFont="1" applyFill="1" applyBorder="1" applyAlignment="1">
      <alignment horizontal="left" vertical="center" wrapText="1"/>
    </xf>
    <xf numFmtId="0" fontId="0" fillId="0" borderId="15" xfId="0" applyBorder="1" applyAlignment="1">
      <alignment horizontal="left" vertical="center" wrapText="1"/>
    </xf>
    <xf numFmtId="0" fontId="20" fillId="0" borderId="34" xfId="20" applyFont="1" applyFill="1" applyBorder="1" applyAlignment="1">
      <alignment horizontal="left" vertical="center" wrapText="1"/>
    </xf>
    <xf numFmtId="0" fontId="20" fillId="0" borderId="35" xfId="0" applyFont="1" applyFill="1" applyBorder="1" applyAlignment="1">
      <alignment horizontal="left" vertical="center" wrapText="1"/>
    </xf>
  </cellXfs>
  <cellStyles count="28">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ывод" xfId="7" builtinId="21" customBuiltin="1"/>
    <cellStyle name="Вычисление" xfId="8" builtinId="22" customBuiltin="1"/>
    <cellStyle name="Заголовок 1" xfId="9" builtinId="16" customBuiltin="1"/>
    <cellStyle name="Заголовок 2" xfId="10" builtinId="17" customBuiltin="1"/>
    <cellStyle name="Заголовок 3" xfId="11" builtinId="18" customBuiltin="1"/>
    <cellStyle name="Заголовок 4" xfId="12" builtinId="19" customBuiltin="1"/>
    <cellStyle name="Итог" xfId="13" builtinId="25" customBuiltin="1"/>
    <cellStyle name="Контрольная ячейка" xfId="14" builtinId="23" customBuiltin="1"/>
    <cellStyle name="Название" xfId="15" builtinId="15" customBuiltin="1"/>
    <cellStyle name="Нейтральный" xfId="16" builtinId="28" customBuiltin="1"/>
    <cellStyle name="Обычный" xfId="0" builtinId="0"/>
    <cellStyle name="Обычный 2" xfId="17"/>
    <cellStyle name="Обычный 3" xfId="18"/>
    <cellStyle name="Обычный_Кабинет Биологии" xfId="19"/>
    <cellStyle name="Обычный_Кабинет Биологии_1" xfId="20"/>
    <cellStyle name="Обычный_Лист1" xfId="21"/>
    <cellStyle name="Обычный_Прайс (ред. 01.04.2013) (от Александра)" xfId="22"/>
    <cellStyle name="Плохой" xfId="23" builtinId="27" customBuiltin="1"/>
    <cellStyle name="Пояснение" xfId="24" builtinId="53" customBuiltin="1"/>
    <cellStyle name="Связанная ячейка" xfId="25" builtinId="24" customBuiltin="1"/>
    <cellStyle name="Текст предупреждения" xfId="26" builtinId="11" customBuiltin="1"/>
    <cellStyle name="Хороший" xfId="27"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195"/>
  <sheetViews>
    <sheetView tabSelected="1" topLeftCell="A97" workbookViewId="0">
      <selection activeCell="G97" sqref="G97"/>
    </sheetView>
  </sheetViews>
  <sheetFormatPr defaultColWidth="8.7109375" defaultRowHeight="12.75"/>
  <cols>
    <col min="1" max="1" width="8.7109375" style="31" customWidth="1"/>
    <col min="2" max="2" width="29.42578125" style="32" customWidth="1"/>
    <col min="3" max="3" width="24.140625" style="32" customWidth="1"/>
    <col min="4" max="4" width="62.5703125" style="32" customWidth="1"/>
    <col min="5" max="5" width="9.140625" style="31" customWidth="1"/>
    <col min="6" max="6" width="10.7109375" style="31" customWidth="1"/>
    <col min="7" max="7" width="10.28515625" style="80" customWidth="1"/>
    <col min="8" max="8" width="11.85546875" style="80" customWidth="1"/>
    <col min="9" max="9" width="56.85546875" style="62" bestFit="1" customWidth="1"/>
  </cols>
  <sheetData>
    <row r="1" spans="1:8" ht="26.25" thickBot="1">
      <c r="A1" s="2" t="s">
        <v>58</v>
      </c>
      <c r="B1" s="3" t="s">
        <v>117</v>
      </c>
      <c r="C1" s="178" t="s">
        <v>112</v>
      </c>
      <c r="D1" s="179"/>
      <c r="E1" s="4" t="s">
        <v>113</v>
      </c>
      <c r="F1" s="4" t="s">
        <v>145</v>
      </c>
      <c r="G1" s="63" t="s">
        <v>53</v>
      </c>
      <c r="H1" s="63" t="s">
        <v>54</v>
      </c>
    </row>
    <row r="2" spans="1:8" ht="39" customHeight="1" thickBot="1">
      <c r="A2" s="159" t="s">
        <v>247</v>
      </c>
      <c r="B2" s="160"/>
      <c r="C2" s="160"/>
      <c r="D2" s="161"/>
      <c r="E2" s="5"/>
      <c r="F2" s="6"/>
      <c r="G2" s="64"/>
      <c r="H2" s="65"/>
    </row>
    <row r="3" spans="1:8" ht="13.5" thickBot="1">
      <c r="A3" s="162" t="s">
        <v>248</v>
      </c>
      <c r="B3" s="163"/>
      <c r="C3" s="164"/>
      <c r="D3" s="165"/>
      <c r="E3" s="7"/>
      <c r="F3" s="8"/>
      <c r="G3" s="66"/>
      <c r="H3" s="67"/>
    </row>
    <row r="4" spans="1:8" ht="170.25" customHeight="1">
      <c r="A4" s="92" t="s">
        <v>149</v>
      </c>
      <c r="B4" s="111" t="s">
        <v>230</v>
      </c>
      <c r="C4" s="170" t="s">
        <v>263</v>
      </c>
      <c r="D4" s="171"/>
      <c r="E4" s="83">
        <v>15</v>
      </c>
      <c r="F4" s="83" t="s">
        <v>76</v>
      </c>
      <c r="G4" s="87">
        <v>19010</v>
      </c>
      <c r="H4" s="87">
        <f>G4*E4</f>
        <v>285150</v>
      </c>
    </row>
    <row r="5" spans="1:8" ht="131.25" customHeight="1">
      <c r="A5" s="89"/>
      <c r="B5" s="90"/>
      <c r="C5" s="95" t="s">
        <v>372</v>
      </c>
      <c r="D5" s="96"/>
      <c r="E5" s="84"/>
      <c r="F5" s="84"/>
      <c r="G5" s="91"/>
      <c r="H5" s="88"/>
    </row>
    <row r="6" spans="1:8" ht="138.94999999999999" customHeight="1">
      <c r="A6" s="89" t="s">
        <v>150</v>
      </c>
      <c r="B6" s="90" t="s">
        <v>231</v>
      </c>
      <c r="C6" s="113" t="s">
        <v>265</v>
      </c>
      <c r="D6" s="114"/>
      <c r="E6" s="84">
        <v>15</v>
      </c>
      <c r="F6" s="84" t="s">
        <v>76</v>
      </c>
      <c r="G6" s="91">
        <v>7150</v>
      </c>
      <c r="H6" s="91">
        <f>G6*E6</f>
        <v>107250</v>
      </c>
    </row>
    <row r="7" spans="1:8" ht="72.95" customHeight="1">
      <c r="A7" s="89"/>
      <c r="B7" s="90"/>
      <c r="C7" s="95" t="s">
        <v>266</v>
      </c>
      <c r="D7" s="96"/>
      <c r="E7" s="84"/>
      <c r="F7" s="84"/>
      <c r="G7" s="91"/>
      <c r="H7" s="88"/>
    </row>
    <row r="8" spans="1:8" ht="119.25" customHeight="1">
      <c r="A8" s="89" t="s">
        <v>151</v>
      </c>
      <c r="B8" s="90" t="s">
        <v>232</v>
      </c>
      <c r="C8" s="113" t="s">
        <v>338</v>
      </c>
      <c r="D8" s="114"/>
      <c r="E8" s="84">
        <v>15</v>
      </c>
      <c r="F8" s="84" t="s">
        <v>76</v>
      </c>
      <c r="G8" s="91">
        <v>9040</v>
      </c>
      <c r="H8" s="91">
        <f>G8*E8</f>
        <v>135600</v>
      </c>
    </row>
    <row r="9" spans="1:8" ht="120.95" customHeight="1">
      <c r="A9" s="89"/>
      <c r="B9" s="90"/>
      <c r="C9" s="95" t="s">
        <v>267</v>
      </c>
      <c r="D9" s="96"/>
      <c r="E9" s="84"/>
      <c r="F9" s="84"/>
      <c r="G9" s="91"/>
      <c r="H9" s="88"/>
    </row>
    <row r="10" spans="1:8" ht="30" customHeight="1">
      <c r="A10" s="134" t="s">
        <v>152</v>
      </c>
      <c r="B10" s="166" t="s">
        <v>337</v>
      </c>
      <c r="C10" s="113" t="s">
        <v>339</v>
      </c>
      <c r="D10" s="114"/>
      <c r="E10" s="93">
        <v>15</v>
      </c>
      <c r="F10" s="93" t="s">
        <v>76</v>
      </c>
      <c r="G10" s="97">
        <v>4400</v>
      </c>
      <c r="H10" s="99">
        <f>G10*E10</f>
        <v>66000</v>
      </c>
    </row>
    <row r="11" spans="1:8">
      <c r="A11" s="169"/>
      <c r="B11" s="167"/>
      <c r="C11" s="102" t="s">
        <v>268</v>
      </c>
      <c r="D11" s="103"/>
      <c r="E11" s="94"/>
      <c r="F11" s="94"/>
      <c r="G11" s="98"/>
      <c r="H11" s="100"/>
    </row>
    <row r="12" spans="1:8">
      <c r="A12" s="169"/>
      <c r="B12" s="167"/>
      <c r="C12" s="102" t="s">
        <v>269</v>
      </c>
      <c r="D12" s="103"/>
      <c r="E12" s="94"/>
      <c r="F12" s="94"/>
      <c r="G12" s="98"/>
      <c r="H12" s="100"/>
    </row>
    <row r="13" spans="1:8">
      <c r="A13" s="169"/>
      <c r="B13" s="167"/>
      <c r="C13" s="102" t="s">
        <v>270</v>
      </c>
      <c r="D13" s="103"/>
      <c r="E13" s="94"/>
      <c r="F13" s="94"/>
      <c r="G13" s="98"/>
      <c r="H13" s="100"/>
    </row>
    <row r="14" spans="1:8">
      <c r="A14" s="169"/>
      <c r="B14" s="167"/>
      <c r="C14" s="102" t="s">
        <v>271</v>
      </c>
      <c r="D14" s="103"/>
      <c r="E14" s="94"/>
      <c r="F14" s="94"/>
      <c r="G14" s="98"/>
      <c r="H14" s="100"/>
    </row>
    <row r="15" spans="1:8">
      <c r="A15" s="92"/>
      <c r="B15" s="168"/>
      <c r="C15" s="145" t="s">
        <v>272</v>
      </c>
      <c r="D15" s="146"/>
      <c r="E15" s="83"/>
      <c r="F15" s="83"/>
      <c r="G15" s="87"/>
      <c r="H15" s="101"/>
    </row>
    <row r="16" spans="1:8" ht="45" customHeight="1">
      <c r="A16" s="52" t="s">
        <v>153</v>
      </c>
      <c r="B16" s="53" t="s">
        <v>233</v>
      </c>
      <c r="C16" s="147" t="s">
        <v>405</v>
      </c>
      <c r="D16" s="148"/>
      <c r="E16" s="54">
        <v>15</v>
      </c>
      <c r="F16" s="54" t="s">
        <v>76</v>
      </c>
      <c r="G16" s="68">
        <v>480</v>
      </c>
      <c r="H16" s="68">
        <f t="shared" ref="H16:H22" si="0">G16*E16</f>
        <v>7200</v>
      </c>
    </row>
    <row r="17" spans="1:8" ht="86.25" customHeight="1">
      <c r="A17" s="12" t="s">
        <v>154</v>
      </c>
      <c r="B17" s="19" t="s">
        <v>234</v>
      </c>
      <c r="C17" s="85" t="s">
        <v>340</v>
      </c>
      <c r="D17" s="86"/>
      <c r="E17" s="20">
        <v>15</v>
      </c>
      <c r="F17" s="20" t="s">
        <v>76</v>
      </c>
      <c r="G17" s="69">
        <v>1420</v>
      </c>
      <c r="H17" s="69">
        <f t="shared" si="0"/>
        <v>21300</v>
      </c>
    </row>
    <row r="18" spans="1:8" ht="138" customHeight="1">
      <c r="A18" s="12" t="s">
        <v>155</v>
      </c>
      <c r="B18" s="19" t="s">
        <v>128</v>
      </c>
      <c r="C18" s="85" t="s">
        <v>406</v>
      </c>
      <c r="D18" s="86"/>
      <c r="E18" s="20">
        <v>15</v>
      </c>
      <c r="F18" s="20" t="s">
        <v>76</v>
      </c>
      <c r="G18" s="69">
        <v>860</v>
      </c>
      <c r="H18" s="69">
        <f t="shared" si="0"/>
        <v>12900</v>
      </c>
    </row>
    <row r="19" spans="1:8" ht="176.25" customHeight="1">
      <c r="A19" s="12" t="s">
        <v>156</v>
      </c>
      <c r="B19" s="19" t="s">
        <v>235</v>
      </c>
      <c r="C19" s="85" t="s">
        <v>407</v>
      </c>
      <c r="D19" s="86"/>
      <c r="E19" s="20">
        <v>15</v>
      </c>
      <c r="F19" s="20" t="s">
        <v>76</v>
      </c>
      <c r="G19" s="69">
        <v>500</v>
      </c>
      <c r="H19" s="69">
        <f t="shared" si="0"/>
        <v>7500</v>
      </c>
    </row>
    <row r="20" spans="1:8" ht="132.6" customHeight="1">
      <c r="A20" s="33" t="s">
        <v>157</v>
      </c>
      <c r="B20" s="19" t="s">
        <v>292</v>
      </c>
      <c r="C20" s="85" t="s">
        <v>293</v>
      </c>
      <c r="D20" s="86"/>
      <c r="E20" s="20">
        <v>15</v>
      </c>
      <c r="F20" s="20" t="s">
        <v>76</v>
      </c>
      <c r="G20" s="69">
        <v>940</v>
      </c>
      <c r="H20" s="70">
        <f t="shared" si="0"/>
        <v>14100</v>
      </c>
    </row>
    <row r="21" spans="1:8" ht="68.25" customHeight="1">
      <c r="A21" s="12" t="s">
        <v>158</v>
      </c>
      <c r="B21" s="19" t="s">
        <v>245</v>
      </c>
      <c r="C21" s="124" t="s">
        <v>202</v>
      </c>
      <c r="D21" s="86"/>
      <c r="E21" s="20">
        <v>15</v>
      </c>
      <c r="F21" s="20" t="s">
        <v>76</v>
      </c>
      <c r="G21" s="69">
        <v>2700</v>
      </c>
      <c r="H21" s="70">
        <f t="shared" si="0"/>
        <v>40500</v>
      </c>
    </row>
    <row r="22" spans="1:8" ht="57.6" customHeight="1">
      <c r="A22" s="37" t="s">
        <v>159</v>
      </c>
      <c r="B22" s="22" t="s">
        <v>291</v>
      </c>
      <c r="C22" s="156" t="s">
        <v>421</v>
      </c>
      <c r="D22" s="86"/>
      <c r="E22" s="20">
        <v>15</v>
      </c>
      <c r="F22" s="20" t="s">
        <v>76</v>
      </c>
      <c r="G22" s="69">
        <v>2540</v>
      </c>
      <c r="H22" s="69">
        <f t="shared" si="0"/>
        <v>38100</v>
      </c>
    </row>
    <row r="23" spans="1:8" ht="31.7" customHeight="1">
      <c r="A23" s="12" t="s">
        <v>160</v>
      </c>
      <c r="B23" s="14" t="s">
        <v>236</v>
      </c>
      <c r="C23" s="124" t="s">
        <v>341</v>
      </c>
      <c r="D23" s="125"/>
      <c r="E23" s="16">
        <v>15</v>
      </c>
      <c r="F23" s="16" t="s">
        <v>76</v>
      </c>
      <c r="G23" s="70">
        <v>340</v>
      </c>
      <c r="H23" s="70">
        <f>E23*G23</f>
        <v>5100</v>
      </c>
    </row>
    <row r="24" spans="1:8" ht="57.75" customHeight="1">
      <c r="A24" s="12" t="s">
        <v>161</v>
      </c>
      <c r="B24" s="13" t="s">
        <v>237</v>
      </c>
      <c r="C24" s="124" t="s">
        <v>408</v>
      </c>
      <c r="D24" s="125"/>
      <c r="E24" s="15">
        <v>15</v>
      </c>
      <c r="F24" s="15" t="s">
        <v>76</v>
      </c>
      <c r="G24" s="71">
        <v>990</v>
      </c>
      <c r="H24" s="71">
        <f t="shared" ref="H24:H30" si="1">G24*E24</f>
        <v>14850</v>
      </c>
    </row>
    <row r="25" spans="1:8" ht="29.25" customHeight="1">
      <c r="A25" s="12" t="s">
        <v>162</v>
      </c>
      <c r="B25" s="13" t="s">
        <v>238</v>
      </c>
      <c r="C25" s="124" t="s">
        <v>212</v>
      </c>
      <c r="D25" s="125"/>
      <c r="E25" s="15">
        <v>15</v>
      </c>
      <c r="F25" s="15" t="s">
        <v>76</v>
      </c>
      <c r="G25" s="71">
        <v>990</v>
      </c>
      <c r="H25" s="71">
        <f t="shared" si="1"/>
        <v>14850</v>
      </c>
    </row>
    <row r="26" spans="1:8" ht="33" customHeight="1">
      <c r="A26" s="12" t="s">
        <v>163</v>
      </c>
      <c r="B26" s="13" t="s">
        <v>239</v>
      </c>
      <c r="C26" s="124" t="s">
        <v>213</v>
      </c>
      <c r="D26" s="125"/>
      <c r="E26" s="15">
        <v>15</v>
      </c>
      <c r="F26" s="15" t="s">
        <v>76</v>
      </c>
      <c r="G26" s="71">
        <v>990</v>
      </c>
      <c r="H26" s="71">
        <f t="shared" si="1"/>
        <v>14850</v>
      </c>
    </row>
    <row r="27" spans="1:8" ht="123.6" customHeight="1">
      <c r="A27" s="12" t="s">
        <v>164</v>
      </c>
      <c r="B27" s="13" t="s">
        <v>240</v>
      </c>
      <c r="C27" s="124" t="s">
        <v>366</v>
      </c>
      <c r="D27" s="125"/>
      <c r="E27" s="15">
        <v>15</v>
      </c>
      <c r="F27" s="15" t="s">
        <v>76</v>
      </c>
      <c r="G27" s="71">
        <v>1520</v>
      </c>
      <c r="H27" s="71">
        <f t="shared" si="1"/>
        <v>22800</v>
      </c>
    </row>
    <row r="28" spans="1:8" ht="111" customHeight="1">
      <c r="A28" s="12" t="s">
        <v>165</v>
      </c>
      <c r="B28" s="13" t="s">
        <v>241</v>
      </c>
      <c r="C28" s="124" t="s">
        <v>214</v>
      </c>
      <c r="D28" s="125"/>
      <c r="E28" s="15">
        <v>15</v>
      </c>
      <c r="F28" s="15" t="s">
        <v>76</v>
      </c>
      <c r="G28" s="71">
        <v>1060</v>
      </c>
      <c r="H28" s="71">
        <f t="shared" si="1"/>
        <v>15900</v>
      </c>
    </row>
    <row r="29" spans="1:8" ht="32.25" customHeight="1">
      <c r="A29" s="12" t="s">
        <v>166</v>
      </c>
      <c r="B29" s="13" t="s">
        <v>242</v>
      </c>
      <c r="C29" s="124" t="s">
        <v>288</v>
      </c>
      <c r="D29" s="125"/>
      <c r="E29" s="15">
        <v>15</v>
      </c>
      <c r="F29" s="15" t="s">
        <v>76</v>
      </c>
      <c r="G29" s="71">
        <v>1440</v>
      </c>
      <c r="H29" s="71">
        <f t="shared" si="1"/>
        <v>21600</v>
      </c>
    </row>
    <row r="30" spans="1:8" ht="72.599999999999994" customHeight="1">
      <c r="A30" s="12" t="s">
        <v>167</v>
      </c>
      <c r="B30" s="13" t="s">
        <v>243</v>
      </c>
      <c r="C30" s="124" t="s">
        <v>289</v>
      </c>
      <c r="D30" s="125"/>
      <c r="E30" s="15">
        <v>15</v>
      </c>
      <c r="F30" s="15" t="s">
        <v>76</v>
      </c>
      <c r="G30" s="71">
        <v>1520</v>
      </c>
      <c r="H30" s="71">
        <f t="shared" si="1"/>
        <v>22800</v>
      </c>
    </row>
    <row r="31" spans="1:8" ht="216" customHeight="1">
      <c r="A31" s="12" t="s">
        <v>168</v>
      </c>
      <c r="B31" s="34" t="s">
        <v>244</v>
      </c>
      <c r="C31" s="181" t="s">
        <v>290</v>
      </c>
      <c r="D31" s="182"/>
      <c r="E31" s="41">
        <v>15</v>
      </c>
      <c r="F31" s="41" t="s">
        <v>76</v>
      </c>
      <c r="G31" s="70">
        <v>1120</v>
      </c>
      <c r="H31" s="70">
        <f>G31*E31</f>
        <v>16800</v>
      </c>
    </row>
    <row r="32" spans="1:8" ht="49.5" customHeight="1">
      <c r="A32" s="12" t="s">
        <v>381</v>
      </c>
      <c r="B32" s="43" t="s">
        <v>385</v>
      </c>
      <c r="C32" s="126" t="s">
        <v>382</v>
      </c>
      <c r="D32" s="127"/>
      <c r="E32" s="20">
        <v>15</v>
      </c>
      <c r="F32" s="41" t="s">
        <v>76</v>
      </c>
      <c r="G32" s="70">
        <v>626</v>
      </c>
      <c r="H32" s="70">
        <f>G32*E32</f>
        <v>9390</v>
      </c>
    </row>
    <row r="33" spans="1:8" ht="58.5" customHeight="1">
      <c r="A33" s="12" t="s">
        <v>383</v>
      </c>
      <c r="B33" s="43" t="s">
        <v>386</v>
      </c>
      <c r="C33" s="126" t="s">
        <v>387</v>
      </c>
      <c r="D33" s="127"/>
      <c r="E33" s="20">
        <v>15</v>
      </c>
      <c r="F33" s="41" t="s">
        <v>76</v>
      </c>
      <c r="G33" s="70">
        <v>1850</v>
      </c>
      <c r="H33" s="70">
        <f>G33*E33</f>
        <v>27750</v>
      </c>
    </row>
    <row r="34" spans="1:8" ht="66.95" customHeight="1" thickBot="1">
      <c r="A34" s="12" t="s">
        <v>384</v>
      </c>
      <c r="B34" s="43" t="s">
        <v>388</v>
      </c>
      <c r="C34" s="126" t="s">
        <v>389</v>
      </c>
      <c r="D34" s="127"/>
      <c r="E34" s="20">
        <v>15</v>
      </c>
      <c r="F34" s="20" t="s">
        <v>76</v>
      </c>
      <c r="G34" s="69">
        <v>930</v>
      </c>
      <c r="H34" s="69">
        <f>G34*E34</f>
        <v>13950</v>
      </c>
    </row>
    <row r="35" spans="1:8" ht="25.5" customHeight="1" thickBot="1">
      <c r="A35" s="131" t="s">
        <v>84</v>
      </c>
      <c r="B35" s="132"/>
      <c r="C35" s="132"/>
      <c r="D35" s="133"/>
      <c r="E35" s="21"/>
      <c r="F35" s="11"/>
      <c r="G35" s="72"/>
      <c r="H35" s="72"/>
    </row>
    <row r="36" spans="1:8" ht="16.5" customHeight="1">
      <c r="A36" s="110" t="s">
        <v>170</v>
      </c>
      <c r="B36" s="111" t="s">
        <v>133</v>
      </c>
      <c r="C36" s="183" t="s">
        <v>215</v>
      </c>
      <c r="D36" s="184"/>
      <c r="E36" s="149">
        <v>1</v>
      </c>
      <c r="F36" s="149" t="s">
        <v>76</v>
      </c>
      <c r="G36" s="140">
        <v>41625</v>
      </c>
      <c r="H36" s="157">
        <f>G36*E36</f>
        <v>41625</v>
      </c>
    </row>
    <row r="37" spans="1:8" ht="15" customHeight="1">
      <c r="A37" s="108"/>
      <c r="B37" s="112"/>
      <c r="C37" s="151" t="s">
        <v>136</v>
      </c>
      <c r="D37" s="152"/>
      <c r="E37" s="115"/>
      <c r="F37" s="115"/>
      <c r="G37" s="141"/>
      <c r="H37" s="158"/>
    </row>
    <row r="38" spans="1:8" ht="15" customHeight="1">
      <c r="A38" s="108"/>
      <c r="B38" s="112"/>
      <c r="C38" s="151" t="s">
        <v>122</v>
      </c>
      <c r="D38" s="152"/>
      <c r="E38" s="115"/>
      <c r="F38" s="115"/>
      <c r="G38" s="141"/>
      <c r="H38" s="158"/>
    </row>
    <row r="39" spans="1:8" ht="13.5" customHeight="1">
      <c r="A39" s="108"/>
      <c r="B39" s="112"/>
      <c r="C39" s="151" t="s">
        <v>121</v>
      </c>
      <c r="D39" s="152"/>
      <c r="E39" s="115"/>
      <c r="F39" s="115"/>
      <c r="G39" s="141"/>
      <c r="H39" s="158"/>
    </row>
    <row r="40" spans="1:8">
      <c r="A40" s="108"/>
      <c r="B40" s="112"/>
      <c r="C40" s="177" t="s">
        <v>216</v>
      </c>
      <c r="D40" s="152"/>
      <c r="E40" s="115"/>
      <c r="F40" s="115"/>
      <c r="G40" s="141"/>
      <c r="H40" s="158"/>
    </row>
    <row r="41" spans="1:8">
      <c r="A41" s="108"/>
      <c r="B41" s="112"/>
      <c r="C41" s="151" t="s">
        <v>134</v>
      </c>
      <c r="D41" s="152"/>
      <c r="E41" s="115"/>
      <c r="F41" s="115"/>
      <c r="G41" s="141"/>
      <c r="H41" s="158"/>
    </row>
    <row r="42" spans="1:8" ht="15" customHeight="1">
      <c r="A42" s="108"/>
      <c r="B42" s="112"/>
      <c r="C42" s="151" t="s">
        <v>135</v>
      </c>
      <c r="D42" s="152"/>
      <c r="E42" s="115"/>
      <c r="F42" s="115"/>
      <c r="G42" s="141"/>
      <c r="H42" s="158"/>
    </row>
    <row r="43" spans="1:8" ht="15.95" customHeight="1">
      <c r="A43" s="108"/>
      <c r="B43" s="112"/>
      <c r="C43" s="151" t="s">
        <v>119</v>
      </c>
      <c r="D43" s="152"/>
      <c r="E43" s="115"/>
      <c r="F43" s="115"/>
      <c r="G43" s="141"/>
      <c r="H43" s="158"/>
    </row>
    <row r="44" spans="1:8" ht="15" customHeight="1">
      <c r="A44" s="109"/>
      <c r="B44" s="112"/>
      <c r="C44" s="153" t="s">
        <v>120</v>
      </c>
      <c r="D44" s="154"/>
      <c r="E44" s="115"/>
      <c r="F44" s="115"/>
      <c r="G44" s="141"/>
      <c r="H44" s="158"/>
    </row>
    <row r="45" spans="1:8" ht="78.75" customHeight="1">
      <c r="A45" s="40" t="s">
        <v>171</v>
      </c>
      <c r="B45" s="22" t="s">
        <v>369</v>
      </c>
      <c r="C45" s="139" t="s">
        <v>373</v>
      </c>
      <c r="D45" s="86"/>
      <c r="E45" s="1">
        <v>1</v>
      </c>
      <c r="F45" s="1" t="s">
        <v>76</v>
      </c>
      <c r="G45" s="73">
        <v>34960</v>
      </c>
      <c r="H45" s="73">
        <f>G45*E45</f>
        <v>34960</v>
      </c>
    </row>
    <row r="46" spans="1:8" ht="69.95" customHeight="1">
      <c r="A46" s="49" t="s">
        <v>172</v>
      </c>
      <c r="B46" s="45" t="s">
        <v>294</v>
      </c>
      <c r="C46" s="122" t="s">
        <v>169</v>
      </c>
      <c r="D46" s="155"/>
      <c r="E46" s="44">
        <v>1</v>
      </c>
      <c r="F46" s="44" t="s">
        <v>76</v>
      </c>
      <c r="G46" s="71">
        <v>16327</v>
      </c>
      <c r="H46" s="71">
        <f>G46*E46</f>
        <v>16327</v>
      </c>
    </row>
    <row r="47" spans="1:8" ht="32.25" customHeight="1">
      <c r="A47" s="115" t="s">
        <v>173</v>
      </c>
      <c r="B47" s="90" t="s">
        <v>90</v>
      </c>
      <c r="C47" s="118" t="s">
        <v>123</v>
      </c>
      <c r="D47" s="119"/>
      <c r="E47" s="84">
        <v>1</v>
      </c>
      <c r="F47" s="84" t="s">
        <v>76</v>
      </c>
      <c r="G47" s="91">
        <v>19140</v>
      </c>
      <c r="H47" s="91">
        <f>G47</f>
        <v>19140</v>
      </c>
    </row>
    <row r="48" spans="1:8" ht="15" customHeight="1">
      <c r="A48" s="115"/>
      <c r="B48" s="90"/>
      <c r="C48" s="116" t="s">
        <v>91</v>
      </c>
      <c r="D48" s="117"/>
      <c r="E48" s="84"/>
      <c r="F48" s="84"/>
      <c r="G48" s="91"/>
      <c r="H48" s="88"/>
    </row>
    <row r="49" spans="1:8" ht="15" customHeight="1">
      <c r="A49" s="115"/>
      <c r="B49" s="90"/>
      <c r="C49" s="116" t="s">
        <v>92</v>
      </c>
      <c r="D49" s="117"/>
      <c r="E49" s="84"/>
      <c r="F49" s="84"/>
      <c r="G49" s="91"/>
      <c r="H49" s="88"/>
    </row>
    <row r="50" spans="1:8" ht="15" customHeight="1">
      <c r="A50" s="115"/>
      <c r="B50" s="90"/>
      <c r="C50" s="116" t="s">
        <v>93</v>
      </c>
      <c r="D50" s="117"/>
      <c r="E50" s="84"/>
      <c r="F50" s="84"/>
      <c r="G50" s="91"/>
      <c r="H50" s="88"/>
    </row>
    <row r="51" spans="1:8" ht="15" customHeight="1">
      <c r="A51" s="115"/>
      <c r="B51" s="90"/>
      <c r="C51" s="116" t="s">
        <v>61</v>
      </c>
      <c r="D51" s="117"/>
      <c r="E51" s="84"/>
      <c r="F51" s="84"/>
      <c r="G51" s="91"/>
      <c r="H51" s="88"/>
    </row>
    <row r="52" spans="1:8" ht="15" customHeight="1">
      <c r="A52" s="115"/>
      <c r="B52" s="90"/>
      <c r="C52" s="116" t="s">
        <v>94</v>
      </c>
      <c r="D52" s="117"/>
      <c r="E52" s="84"/>
      <c r="F52" s="84"/>
      <c r="G52" s="91"/>
      <c r="H52" s="88"/>
    </row>
    <row r="53" spans="1:8" ht="15" customHeight="1">
      <c r="A53" s="115"/>
      <c r="B53" s="90"/>
      <c r="C53" s="116" t="s">
        <v>95</v>
      </c>
      <c r="D53" s="117"/>
      <c r="E53" s="84"/>
      <c r="F53" s="84"/>
      <c r="G53" s="91"/>
      <c r="H53" s="88"/>
    </row>
    <row r="54" spans="1:8" ht="16.7" customHeight="1">
      <c r="A54" s="115"/>
      <c r="B54" s="90"/>
      <c r="C54" s="120" t="s">
        <v>96</v>
      </c>
      <c r="D54" s="121"/>
      <c r="E54" s="84"/>
      <c r="F54" s="84"/>
      <c r="G54" s="91"/>
      <c r="H54" s="88"/>
    </row>
    <row r="55" spans="1:8" ht="165" customHeight="1">
      <c r="A55" s="1" t="s">
        <v>174</v>
      </c>
      <c r="B55" s="13" t="s">
        <v>250</v>
      </c>
      <c r="C55" s="143" t="s">
        <v>124</v>
      </c>
      <c r="D55" s="123"/>
      <c r="E55" s="15">
        <v>1</v>
      </c>
      <c r="F55" s="15" t="s">
        <v>76</v>
      </c>
      <c r="G55" s="71">
        <v>7920</v>
      </c>
      <c r="H55" s="71">
        <f>G55*E55</f>
        <v>7920</v>
      </c>
    </row>
    <row r="56" spans="1:8" ht="44.25" customHeight="1">
      <c r="A56" s="107" t="s">
        <v>175</v>
      </c>
      <c r="B56" s="90" t="s">
        <v>78</v>
      </c>
      <c r="C56" s="118" t="s">
        <v>125</v>
      </c>
      <c r="D56" s="119"/>
      <c r="E56" s="115" t="s">
        <v>76</v>
      </c>
      <c r="F56" s="115">
        <v>1</v>
      </c>
      <c r="G56" s="88">
        <v>6100</v>
      </c>
      <c r="H56" s="88">
        <f>G56</f>
        <v>6100</v>
      </c>
    </row>
    <row r="57" spans="1:8" ht="14.25" customHeight="1">
      <c r="A57" s="108"/>
      <c r="B57" s="90"/>
      <c r="C57" s="116" t="s">
        <v>79</v>
      </c>
      <c r="D57" s="117"/>
      <c r="E57" s="115"/>
      <c r="F57" s="115"/>
      <c r="G57" s="88"/>
      <c r="H57" s="88"/>
    </row>
    <row r="58" spans="1:8" ht="20.25" customHeight="1">
      <c r="A58" s="108"/>
      <c r="B58" s="90"/>
      <c r="C58" s="116" t="s">
        <v>80</v>
      </c>
      <c r="D58" s="117"/>
      <c r="E58" s="115"/>
      <c r="F58" s="115"/>
      <c r="G58" s="88"/>
      <c r="H58" s="88"/>
    </row>
    <row r="59" spans="1:8" ht="15" customHeight="1">
      <c r="A59" s="108"/>
      <c r="B59" s="90"/>
      <c r="C59" s="116" t="s">
        <v>81</v>
      </c>
      <c r="D59" s="117"/>
      <c r="E59" s="115"/>
      <c r="F59" s="115"/>
      <c r="G59" s="88"/>
      <c r="H59" s="88"/>
    </row>
    <row r="60" spans="1:8" ht="15" customHeight="1">
      <c r="A60" s="109"/>
      <c r="B60" s="90"/>
      <c r="C60" s="120" t="s">
        <v>82</v>
      </c>
      <c r="D60" s="121"/>
      <c r="E60" s="115"/>
      <c r="F60" s="115"/>
      <c r="G60" s="88"/>
      <c r="H60" s="88"/>
    </row>
    <row r="61" spans="1:8" ht="121.7" customHeight="1">
      <c r="A61" s="12" t="s">
        <v>176</v>
      </c>
      <c r="B61" s="22" t="s">
        <v>249</v>
      </c>
      <c r="C61" s="122" t="s">
        <v>126</v>
      </c>
      <c r="D61" s="123"/>
      <c r="E61" s="20">
        <v>1</v>
      </c>
      <c r="F61" s="20" t="s">
        <v>76</v>
      </c>
      <c r="G61" s="69">
        <v>9840</v>
      </c>
      <c r="H61" s="69">
        <f>G61*E61</f>
        <v>9840</v>
      </c>
    </row>
    <row r="62" spans="1:8" ht="192.75" customHeight="1">
      <c r="A62" s="12" t="s">
        <v>177</v>
      </c>
      <c r="B62" s="22" t="s">
        <v>261</v>
      </c>
      <c r="C62" s="122" t="s">
        <v>398</v>
      </c>
      <c r="D62" s="123"/>
      <c r="E62" s="20">
        <v>1</v>
      </c>
      <c r="F62" s="20" t="s">
        <v>76</v>
      </c>
      <c r="G62" s="69">
        <v>9840</v>
      </c>
      <c r="H62" s="69">
        <f>G62*E62</f>
        <v>9840</v>
      </c>
    </row>
    <row r="63" spans="1:8" ht="86.25" customHeight="1">
      <c r="A63" s="37" t="s">
        <v>178</v>
      </c>
      <c r="B63" s="9" t="s">
        <v>83</v>
      </c>
      <c r="C63" s="143" t="s">
        <v>397</v>
      </c>
      <c r="D63" s="123"/>
      <c r="E63" s="10">
        <v>1</v>
      </c>
      <c r="F63" s="10" t="s">
        <v>76</v>
      </c>
      <c r="G63" s="74">
        <v>5840</v>
      </c>
      <c r="H63" s="74">
        <f>G63</f>
        <v>5840</v>
      </c>
    </row>
    <row r="64" spans="1:8" ht="30" customHeight="1">
      <c r="A64" s="89" t="s">
        <v>179</v>
      </c>
      <c r="B64" s="90" t="s">
        <v>295</v>
      </c>
      <c r="C64" s="118" t="s">
        <v>127</v>
      </c>
      <c r="D64" s="119"/>
      <c r="E64" s="84">
        <v>1</v>
      </c>
      <c r="F64" s="84" t="s">
        <v>76</v>
      </c>
      <c r="G64" s="91">
        <v>5660</v>
      </c>
      <c r="H64" s="91">
        <f>G64</f>
        <v>5660</v>
      </c>
    </row>
    <row r="65" spans="1:8" ht="24.75" customHeight="1">
      <c r="A65" s="89"/>
      <c r="B65" s="90"/>
      <c r="C65" s="116" t="s">
        <v>409</v>
      </c>
      <c r="D65" s="117"/>
      <c r="E65" s="84"/>
      <c r="F65" s="84"/>
      <c r="G65" s="91"/>
      <c r="H65" s="88"/>
    </row>
    <row r="66" spans="1:8" ht="18.75" customHeight="1">
      <c r="A66" s="89"/>
      <c r="B66" s="90"/>
      <c r="C66" s="116" t="s">
        <v>77</v>
      </c>
      <c r="D66" s="117"/>
      <c r="E66" s="84"/>
      <c r="F66" s="84"/>
      <c r="G66" s="91"/>
      <c r="H66" s="88"/>
    </row>
    <row r="67" spans="1:8" ht="21.75" customHeight="1">
      <c r="A67" s="89"/>
      <c r="B67" s="90"/>
      <c r="C67" s="116" t="s">
        <v>105</v>
      </c>
      <c r="D67" s="117"/>
      <c r="E67" s="84"/>
      <c r="F67" s="84"/>
      <c r="G67" s="91"/>
      <c r="H67" s="88"/>
    </row>
    <row r="68" spans="1:8" ht="17.25" customHeight="1">
      <c r="A68" s="89"/>
      <c r="B68" s="90"/>
      <c r="C68" s="116" t="s">
        <v>106</v>
      </c>
      <c r="D68" s="117"/>
      <c r="E68" s="84"/>
      <c r="F68" s="84"/>
      <c r="G68" s="91"/>
      <c r="H68" s="88"/>
    </row>
    <row r="69" spans="1:8" ht="19.5" customHeight="1">
      <c r="A69" s="89"/>
      <c r="B69" s="90"/>
      <c r="C69" s="116" t="s">
        <v>107</v>
      </c>
      <c r="D69" s="117"/>
      <c r="E69" s="84"/>
      <c r="F69" s="84"/>
      <c r="G69" s="91"/>
      <c r="H69" s="88"/>
    </row>
    <row r="70" spans="1:8" ht="19.5" customHeight="1">
      <c r="A70" s="89"/>
      <c r="B70" s="90"/>
      <c r="C70" s="116" t="s">
        <v>108</v>
      </c>
      <c r="D70" s="117"/>
      <c r="E70" s="84"/>
      <c r="F70" s="84"/>
      <c r="G70" s="91"/>
      <c r="H70" s="88"/>
    </row>
    <row r="71" spans="1:8" ht="16.5" customHeight="1">
      <c r="A71" s="89"/>
      <c r="B71" s="90"/>
      <c r="C71" s="120" t="s">
        <v>109</v>
      </c>
      <c r="D71" s="121"/>
      <c r="E71" s="84"/>
      <c r="F71" s="84"/>
      <c r="G71" s="91"/>
      <c r="H71" s="88"/>
    </row>
    <row r="72" spans="1:8" ht="108" customHeight="1">
      <c r="A72" s="12" t="s">
        <v>180</v>
      </c>
      <c r="B72" s="13" t="s">
        <v>69</v>
      </c>
      <c r="C72" s="143" t="s">
        <v>410</v>
      </c>
      <c r="D72" s="123"/>
      <c r="E72" s="15">
        <v>1</v>
      </c>
      <c r="F72" s="15" t="s">
        <v>76</v>
      </c>
      <c r="G72" s="81">
        <v>1580</v>
      </c>
      <c r="H72" s="69">
        <f t="shared" ref="H72:H92" si="2">G72*E72</f>
        <v>1580</v>
      </c>
    </row>
    <row r="73" spans="1:8" ht="192.95" customHeight="1">
      <c r="A73" s="12" t="s">
        <v>181</v>
      </c>
      <c r="B73" s="13" t="s">
        <v>262</v>
      </c>
      <c r="C73" s="143" t="s">
        <v>264</v>
      </c>
      <c r="D73" s="123"/>
      <c r="E73" s="15">
        <v>1</v>
      </c>
      <c r="F73" s="15" t="s">
        <v>76</v>
      </c>
      <c r="G73" s="81">
        <v>14400</v>
      </c>
      <c r="H73" s="69">
        <f t="shared" si="2"/>
        <v>14400</v>
      </c>
    </row>
    <row r="74" spans="1:8" ht="218.25" customHeight="1">
      <c r="A74" s="12" t="s">
        <v>182</v>
      </c>
      <c r="B74" s="13" t="s">
        <v>60</v>
      </c>
      <c r="C74" s="143" t="s">
        <v>296</v>
      </c>
      <c r="D74" s="123"/>
      <c r="E74" s="15">
        <v>1</v>
      </c>
      <c r="F74" s="15" t="s">
        <v>76</v>
      </c>
      <c r="G74" s="81">
        <v>13120</v>
      </c>
      <c r="H74" s="69">
        <f t="shared" si="2"/>
        <v>13120</v>
      </c>
    </row>
    <row r="75" spans="1:8" ht="54" customHeight="1">
      <c r="A75" s="12" t="s">
        <v>183</v>
      </c>
      <c r="B75" s="13" t="s">
        <v>258</v>
      </c>
      <c r="C75" s="143" t="s">
        <v>393</v>
      </c>
      <c r="D75" s="123"/>
      <c r="E75" s="15">
        <v>1</v>
      </c>
      <c r="F75" s="15" t="s">
        <v>76</v>
      </c>
      <c r="G75" s="81">
        <v>9900</v>
      </c>
      <c r="H75" s="71">
        <f t="shared" si="2"/>
        <v>9900</v>
      </c>
    </row>
    <row r="76" spans="1:8" ht="155.25" customHeight="1">
      <c r="A76" s="47" t="s">
        <v>184</v>
      </c>
      <c r="B76" s="48" t="s">
        <v>259</v>
      </c>
      <c r="C76" s="118" t="s">
        <v>411</v>
      </c>
      <c r="D76" s="144"/>
      <c r="E76" s="46">
        <v>1</v>
      </c>
      <c r="F76" s="46" t="s">
        <v>76</v>
      </c>
      <c r="G76" s="81">
        <v>16880</v>
      </c>
      <c r="H76" s="71">
        <f t="shared" si="2"/>
        <v>16880</v>
      </c>
    </row>
    <row r="77" spans="1:8" ht="45.95" customHeight="1">
      <c r="A77" s="12" t="s">
        <v>185</v>
      </c>
      <c r="B77" s="13" t="s">
        <v>260</v>
      </c>
      <c r="C77" s="143" t="s">
        <v>371</v>
      </c>
      <c r="D77" s="123"/>
      <c r="E77" s="15">
        <v>1</v>
      </c>
      <c r="F77" s="15" t="s">
        <v>76</v>
      </c>
      <c r="G77" s="81">
        <v>2030</v>
      </c>
      <c r="H77" s="71">
        <f t="shared" si="2"/>
        <v>2030</v>
      </c>
    </row>
    <row r="78" spans="1:8" ht="118.7" customHeight="1">
      <c r="A78" s="12" t="s">
        <v>186</v>
      </c>
      <c r="B78" s="22" t="s">
        <v>251</v>
      </c>
      <c r="C78" s="122" t="s">
        <v>59</v>
      </c>
      <c r="D78" s="123"/>
      <c r="E78" s="20">
        <v>1</v>
      </c>
      <c r="F78" s="20" t="s">
        <v>76</v>
      </c>
      <c r="G78" s="81">
        <v>7190</v>
      </c>
      <c r="H78" s="69">
        <f t="shared" si="2"/>
        <v>7190</v>
      </c>
    </row>
    <row r="79" spans="1:8" ht="150.6" customHeight="1">
      <c r="A79" s="12" t="s">
        <v>187</v>
      </c>
      <c r="B79" s="22" t="s">
        <v>252</v>
      </c>
      <c r="C79" s="122" t="s">
        <v>138</v>
      </c>
      <c r="D79" s="123"/>
      <c r="E79" s="20">
        <v>1</v>
      </c>
      <c r="F79" s="20" t="s">
        <v>76</v>
      </c>
      <c r="G79" s="81">
        <v>6210</v>
      </c>
      <c r="H79" s="69">
        <f t="shared" si="2"/>
        <v>6210</v>
      </c>
    </row>
    <row r="80" spans="1:8" ht="74.25" customHeight="1">
      <c r="A80" s="12" t="s">
        <v>188</v>
      </c>
      <c r="B80" s="22" t="s">
        <v>101</v>
      </c>
      <c r="C80" s="122" t="s">
        <v>139</v>
      </c>
      <c r="D80" s="123"/>
      <c r="E80" s="20">
        <v>1</v>
      </c>
      <c r="F80" s="20" t="s">
        <v>76</v>
      </c>
      <c r="G80" s="81">
        <v>1710</v>
      </c>
      <c r="H80" s="69">
        <f t="shared" si="2"/>
        <v>1710</v>
      </c>
    </row>
    <row r="81" spans="1:8" ht="137.25" customHeight="1">
      <c r="A81" s="12" t="s">
        <v>189</v>
      </c>
      <c r="B81" s="22" t="s">
        <v>100</v>
      </c>
      <c r="C81" s="122" t="s">
        <v>140</v>
      </c>
      <c r="D81" s="123"/>
      <c r="E81" s="20">
        <v>1</v>
      </c>
      <c r="F81" s="20" t="s">
        <v>76</v>
      </c>
      <c r="G81" s="81">
        <v>12720</v>
      </c>
      <c r="H81" s="69">
        <f t="shared" si="2"/>
        <v>12720</v>
      </c>
    </row>
    <row r="82" spans="1:8" ht="114.95" customHeight="1">
      <c r="A82" s="12" t="s">
        <v>190</v>
      </c>
      <c r="B82" s="22" t="s">
        <v>254</v>
      </c>
      <c r="C82" s="122" t="s">
        <v>141</v>
      </c>
      <c r="D82" s="123"/>
      <c r="E82" s="20">
        <v>1</v>
      </c>
      <c r="F82" s="20" t="s">
        <v>76</v>
      </c>
      <c r="G82" s="81">
        <v>11920</v>
      </c>
      <c r="H82" s="69">
        <f t="shared" si="2"/>
        <v>11920</v>
      </c>
    </row>
    <row r="83" spans="1:8" ht="46.7" customHeight="1">
      <c r="A83" s="12" t="s">
        <v>191</v>
      </c>
      <c r="B83" s="22" t="s">
        <v>102</v>
      </c>
      <c r="C83" s="122" t="s">
        <v>412</v>
      </c>
      <c r="D83" s="123"/>
      <c r="E83" s="20">
        <v>1</v>
      </c>
      <c r="F83" s="20" t="s">
        <v>76</v>
      </c>
      <c r="G83" s="81">
        <v>1200</v>
      </c>
      <c r="H83" s="69">
        <f t="shared" si="2"/>
        <v>1200</v>
      </c>
    </row>
    <row r="84" spans="1:8" ht="101.25" customHeight="1">
      <c r="A84" s="12" t="s">
        <v>192</v>
      </c>
      <c r="B84" s="22" t="s">
        <v>255</v>
      </c>
      <c r="C84" s="122" t="s">
        <v>297</v>
      </c>
      <c r="D84" s="123"/>
      <c r="E84" s="20">
        <v>1</v>
      </c>
      <c r="F84" s="20" t="s">
        <v>76</v>
      </c>
      <c r="G84" s="81">
        <v>3520</v>
      </c>
      <c r="H84" s="69">
        <f t="shared" si="2"/>
        <v>3520</v>
      </c>
    </row>
    <row r="85" spans="1:8" ht="110.25" customHeight="1">
      <c r="A85" s="12" t="s">
        <v>193</v>
      </c>
      <c r="B85" s="22" t="s">
        <v>256</v>
      </c>
      <c r="C85" s="122" t="s">
        <v>342</v>
      </c>
      <c r="D85" s="123"/>
      <c r="E85" s="20">
        <v>1</v>
      </c>
      <c r="F85" s="20" t="s">
        <v>76</v>
      </c>
      <c r="G85" s="81">
        <v>3520</v>
      </c>
      <c r="H85" s="69">
        <f t="shared" si="2"/>
        <v>3520</v>
      </c>
    </row>
    <row r="86" spans="1:8" ht="111.6" customHeight="1">
      <c r="A86" s="12" t="s">
        <v>194</v>
      </c>
      <c r="B86" s="22" t="s">
        <v>257</v>
      </c>
      <c r="C86" s="122" t="s">
        <v>394</v>
      </c>
      <c r="D86" s="123"/>
      <c r="E86" s="20">
        <v>1</v>
      </c>
      <c r="F86" s="20" t="s">
        <v>76</v>
      </c>
      <c r="G86" s="81">
        <v>4080</v>
      </c>
      <c r="H86" s="69">
        <f t="shared" si="2"/>
        <v>4080</v>
      </c>
    </row>
    <row r="87" spans="1:8" ht="126.6" customHeight="1">
      <c r="A87" s="12" t="s">
        <v>195</v>
      </c>
      <c r="B87" s="22" t="s">
        <v>98</v>
      </c>
      <c r="C87" s="122" t="s">
        <v>142</v>
      </c>
      <c r="D87" s="86"/>
      <c r="E87" s="20">
        <v>1</v>
      </c>
      <c r="F87" s="20" t="s">
        <v>76</v>
      </c>
      <c r="G87" s="81">
        <v>1280</v>
      </c>
      <c r="H87" s="69">
        <f t="shared" si="2"/>
        <v>1280</v>
      </c>
    </row>
    <row r="88" spans="1:8" ht="82.7" customHeight="1">
      <c r="A88" s="12" t="s">
        <v>196</v>
      </c>
      <c r="B88" s="13" t="s">
        <v>361</v>
      </c>
      <c r="C88" s="139" t="s">
        <v>143</v>
      </c>
      <c r="D88" s="86"/>
      <c r="E88" s="20">
        <v>1</v>
      </c>
      <c r="F88" s="20" t="s">
        <v>76</v>
      </c>
      <c r="G88" s="81">
        <v>1920</v>
      </c>
      <c r="H88" s="69">
        <f t="shared" si="2"/>
        <v>1920</v>
      </c>
    </row>
    <row r="89" spans="1:8" ht="82.7" customHeight="1">
      <c r="A89" s="12" t="s">
        <v>197</v>
      </c>
      <c r="B89" s="13" t="s">
        <v>362</v>
      </c>
      <c r="C89" s="139" t="s">
        <v>144</v>
      </c>
      <c r="D89" s="86"/>
      <c r="E89" s="20">
        <v>1</v>
      </c>
      <c r="F89" s="20" t="s">
        <v>76</v>
      </c>
      <c r="G89" s="81">
        <v>1920</v>
      </c>
      <c r="H89" s="69">
        <f t="shared" si="2"/>
        <v>1920</v>
      </c>
    </row>
    <row r="90" spans="1:8" ht="87.95" customHeight="1">
      <c r="A90" s="12" t="s">
        <v>198</v>
      </c>
      <c r="B90" s="22" t="s">
        <v>349</v>
      </c>
      <c r="C90" s="122" t="s">
        <v>413</v>
      </c>
      <c r="D90" s="86"/>
      <c r="E90" s="20">
        <v>1</v>
      </c>
      <c r="F90" s="20" t="s">
        <v>76</v>
      </c>
      <c r="G90" s="81">
        <v>3730</v>
      </c>
      <c r="H90" s="69">
        <f t="shared" si="2"/>
        <v>3730</v>
      </c>
    </row>
    <row r="91" spans="1:8" ht="42.95" customHeight="1">
      <c r="A91" s="12" t="s">
        <v>199</v>
      </c>
      <c r="B91" s="23" t="s">
        <v>99</v>
      </c>
      <c r="C91" s="122" t="s">
        <v>299</v>
      </c>
      <c r="D91" s="86"/>
      <c r="E91" s="20">
        <v>1</v>
      </c>
      <c r="F91" s="20" t="s">
        <v>76</v>
      </c>
      <c r="G91" s="81">
        <v>4080</v>
      </c>
      <c r="H91" s="69">
        <f t="shared" si="2"/>
        <v>4080</v>
      </c>
    </row>
    <row r="92" spans="1:8" ht="69.95" customHeight="1">
      <c r="A92" s="12" t="s">
        <v>200</v>
      </c>
      <c r="B92" s="13" t="s">
        <v>130</v>
      </c>
      <c r="C92" s="143" t="s">
        <v>414</v>
      </c>
      <c r="D92" s="86"/>
      <c r="E92" s="15">
        <v>1</v>
      </c>
      <c r="F92" s="15" t="s">
        <v>76</v>
      </c>
      <c r="G92" s="71">
        <v>1220</v>
      </c>
      <c r="H92" s="71">
        <f t="shared" si="2"/>
        <v>1220</v>
      </c>
    </row>
    <row r="93" spans="1:8" ht="43.5" customHeight="1">
      <c r="A93" s="12" t="s">
        <v>201</v>
      </c>
      <c r="B93" s="26" t="s">
        <v>331</v>
      </c>
      <c r="C93" s="139" t="s">
        <v>415</v>
      </c>
      <c r="D93" s="86"/>
      <c r="E93" s="15">
        <v>1</v>
      </c>
      <c r="F93" s="15" t="s">
        <v>76</v>
      </c>
      <c r="G93" s="71">
        <v>1740</v>
      </c>
      <c r="H93" s="71">
        <f>G93</f>
        <v>1740</v>
      </c>
    </row>
    <row r="94" spans="1:8" ht="78.95" customHeight="1" thickBot="1">
      <c r="A94" s="12" t="s">
        <v>370</v>
      </c>
      <c r="B94" s="13" t="s">
        <v>111</v>
      </c>
      <c r="C94" s="191" t="s">
        <v>416</v>
      </c>
      <c r="D94" s="192"/>
      <c r="E94" s="15">
        <v>1</v>
      </c>
      <c r="F94" s="15" t="s">
        <v>76</v>
      </c>
      <c r="G94" s="71">
        <v>1120</v>
      </c>
      <c r="H94" s="71">
        <f>G94*E94</f>
        <v>1120</v>
      </c>
    </row>
    <row r="95" spans="1:8" ht="24" customHeight="1" thickBot="1">
      <c r="A95" s="186" t="s">
        <v>146</v>
      </c>
      <c r="B95" s="189"/>
      <c r="C95" s="189"/>
      <c r="D95" s="190"/>
      <c r="E95" s="24"/>
      <c r="F95" s="51"/>
      <c r="G95" s="75"/>
      <c r="H95" s="75"/>
    </row>
    <row r="96" spans="1:8" ht="408.95" customHeight="1">
      <c r="A96" s="60" t="s">
        <v>0</v>
      </c>
      <c r="B96" s="61" t="s">
        <v>392</v>
      </c>
      <c r="C96" s="168" t="s">
        <v>423</v>
      </c>
      <c r="D96" s="193"/>
      <c r="E96" s="55">
        <v>1</v>
      </c>
      <c r="F96" s="55" t="s">
        <v>298</v>
      </c>
      <c r="G96" s="73">
        <v>174030</v>
      </c>
      <c r="H96" s="73">
        <f>G96*E96</f>
        <v>174030</v>
      </c>
    </row>
    <row r="97" spans="1:8" ht="408.95" customHeight="1" thickBot="1">
      <c r="A97" s="59" t="s">
        <v>402</v>
      </c>
      <c r="B97" s="23" t="s">
        <v>400</v>
      </c>
      <c r="C97" s="172" t="s">
        <v>424</v>
      </c>
      <c r="D97" s="173"/>
      <c r="E97" s="55">
        <v>15</v>
      </c>
      <c r="F97" s="55" t="s">
        <v>401</v>
      </c>
      <c r="G97" s="73">
        <v>150270</v>
      </c>
      <c r="H97" s="73">
        <f>G97*E97</f>
        <v>2254050</v>
      </c>
    </row>
    <row r="98" spans="1:8" ht="21.75" customHeight="1" thickBot="1">
      <c r="A98" s="186" t="s">
        <v>147</v>
      </c>
      <c r="B98" s="187"/>
      <c r="C98" s="187"/>
      <c r="D98" s="188"/>
      <c r="E98" s="21"/>
      <c r="F98" s="50"/>
      <c r="G98" s="72"/>
      <c r="H98" s="75"/>
    </row>
    <row r="99" spans="1:8" ht="84.75" customHeight="1">
      <c r="A99" s="57" t="s">
        <v>3</v>
      </c>
      <c r="B99" s="58" t="s">
        <v>404</v>
      </c>
      <c r="C99" s="170" t="s">
        <v>403</v>
      </c>
      <c r="D99" s="180"/>
      <c r="E99" s="56">
        <v>1</v>
      </c>
      <c r="F99" s="56" t="s">
        <v>76</v>
      </c>
      <c r="G99" s="71">
        <v>30890</v>
      </c>
      <c r="H99" s="71">
        <f>G99*E99</f>
        <v>30890</v>
      </c>
    </row>
    <row r="100" spans="1:8" ht="121.7" customHeight="1">
      <c r="A100" s="89" t="s">
        <v>4</v>
      </c>
      <c r="B100" s="104" t="s">
        <v>350</v>
      </c>
      <c r="C100" s="174" t="s">
        <v>343</v>
      </c>
      <c r="D100" s="175"/>
      <c r="E100" s="142">
        <v>1</v>
      </c>
      <c r="F100" s="142" t="s">
        <v>76</v>
      </c>
      <c r="G100" s="140">
        <v>26320</v>
      </c>
      <c r="H100" s="140">
        <f>G100</f>
        <v>26320</v>
      </c>
    </row>
    <row r="101" spans="1:8" ht="119.25" customHeight="1">
      <c r="A101" s="115"/>
      <c r="B101" s="105"/>
      <c r="C101" s="176" t="s">
        <v>344</v>
      </c>
      <c r="D101" s="103"/>
      <c r="E101" s="115"/>
      <c r="F101" s="115"/>
      <c r="G101" s="141"/>
      <c r="H101" s="141"/>
    </row>
    <row r="102" spans="1:8" ht="12.75" customHeight="1">
      <c r="A102" s="115"/>
      <c r="B102" s="105"/>
      <c r="C102" s="102" t="s">
        <v>300</v>
      </c>
      <c r="D102" s="103"/>
      <c r="E102" s="115"/>
      <c r="F102" s="115"/>
      <c r="G102" s="141"/>
      <c r="H102" s="141"/>
    </row>
    <row r="103" spans="1:8" ht="14.25" customHeight="1">
      <c r="A103" s="115"/>
      <c r="B103" s="105"/>
      <c r="C103" s="102" t="s">
        <v>351</v>
      </c>
      <c r="D103" s="103"/>
      <c r="E103" s="115"/>
      <c r="F103" s="115"/>
      <c r="G103" s="141"/>
      <c r="H103" s="141"/>
    </row>
    <row r="104" spans="1:8" ht="14.25" customHeight="1">
      <c r="A104" s="115"/>
      <c r="B104" s="105"/>
      <c r="C104" s="102" t="s">
        <v>352</v>
      </c>
      <c r="D104" s="103"/>
      <c r="E104" s="115"/>
      <c r="F104" s="115"/>
      <c r="G104" s="141"/>
      <c r="H104" s="141"/>
    </row>
    <row r="105" spans="1:8" ht="14.25" customHeight="1">
      <c r="A105" s="115"/>
      <c r="B105" s="105"/>
      <c r="C105" s="102" t="s">
        <v>353</v>
      </c>
      <c r="D105" s="103"/>
      <c r="E105" s="115"/>
      <c r="F105" s="115"/>
      <c r="G105" s="141"/>
      <c r="H105" s="141"/>
    </row>
    <row r="106" spans="1:8" ht="14.25" customHeight="1">
      <c r="A106" s="115"/>
      <c r="B106" s="105"/>
      <c r="C106" s="102" t="s">
        <v>354</v>
      </c>
      <c r="D106" s="103"/>
      <c r="E106" s="115"/>
      <c r="F106" s="115"/>
      <c r="G106" s="141"/>
      <c r="H106" s="141"/>
    </row>
    <row r="107" spans="1:8" ht="14.25" customHeight="1">
      <c r="A107" s="115"/>
      <c r="B107" s="105"/>
      <c r="C107" s="102" t="s">
        <v>355</v>
      </c>
      <c r="D107" s="103"/>
      <c r="E107" s="115"/>
      <c r="F107" s="115"/>
      <c r="G107" s="141"/>
      <c r="H107" s="141"/>
    </row>
    <row r="108" spans="1:8" ht="14.25" customHeight="1">
      <c r="A108" s="115"/>
      <c r="B108" s="105"/>
      <c r="C108" s="102" t="s">
        <v>356</v>
      </c>
      <c r="D108" s="103"/>
      <c r="E108" s="115"/>
      <c r="F108" s="115"/>
      <c r="G108" s="141"/>
      <c r="H108" s="141"/>
    </row>
    <row r="109" spans="1:8" ht="13.5" customHeight="1">
      <c r="A109" s="115"/>
      <c r="B109" s="105"/>
      <c r="C109" s="102" t="s">
        <v>357</v>
      </c>
      <c r="D109" s="103"/>
      <c r="E109" s="115"/>
      <c r="F109" s="115"/>
      <c r="G109" s="141"/>
      <c r="H109" s="141"/>
    </row>
    <row r="110" spans="1:8" ht="13.5" customHeight="1">
      <c r="A110" s="115"/>
      <c r="B110" s="105"/>
      <c r="C110" s="102" t="s">
        <v>358</v>
      </c>
      <c r="D110" s="103"/>
      <c r="E110" s="115"/>
      <c r="F110" s="115"/>
      <c r="G110" s="141"/>
      <c r="H110" s="141"/>
    </row>
    <row r="111" spans="1:8" ht="15" customHeight="1">
      <c r="A111" s="115"/>
      <c r="B111" s="105"/>
      <c r="C111" s="102" t="s">
        <v>359</v>
      </c>
      <c r="D111" s="103"/>
      <c r="E111" s="115"/>
      <c r="F111" s="115"/>
      <c r="G111" s="141"/>
      <c r="H111" s="141"/>
    </row>
    <row r="112" spans="1:8" ht="14.25" customHeight="1">
      <c r="A112" s="115"/>
      <c r="B112" s="105"/>
      <c r="C112" s="102" t="s">
        <v>360</v>
      </c>
      <c r="D112" s="103"/>
      <c r="E112" s="115"/>
      <c r="F112" s="115"/>
      <c r="G112" s="141"/>
      <c r="H112" s="141"/>
    </row>
    <row r="113" spans="1:8" ht="21.75" customHeight="1">
      <c r="A113" s="115"/>
      <c r="B113" s="105"/>
      <c r="C113" s="102" t="s">
        <v>67</v>
      </c>
      <c r="D113" s="103"/>
      <c r="E113" s="115"/>
      <c r="F113" s="115"/>
      <c r="G113" s="141"/>
      <c r="H113" s="141"/>
    </row>
    <row r="114" spans="1:8" ht="16.7" customHeight="1">
      <c r="A114" s="115"/>
      <c r="B114" s="105"/>
      <c r="C114" s="102" t="s">
        <v>301</v>
      </c>
      <c r="D114" s="103"/>
      <c r="E114" s="115"/>
      <c r="F114" s="115"/>
      <c r="G114" s="141"/>
      <c r="H114" s="141"/>
    </row>
    <row r="115" spans="1:8" ht="18" customHeight="1">
      <c r="A115" s="115"/>
      <c r="B115" s="106"/>
      <c r="C115" s="145" t="s">
        <v>302</v>
      </c>
      <c r="D115" s="146"/>
      <c r="E115" s="115"/>
      <c r="F115" s="115"/>
      <c r="G115" s="141"/>
      <c r="H115" s="141"/>
    </row>
    <row r="116" spans="1:8" ht="96" customHeight="1">
      <c r="A116" s="1" t="s">
        <v>5</v>
      </c>
      <c r="B116" s="82" t="s">
        <v>425</v>
      </c>
      <c r="C116" s="137" t="s">
        <v>417</v>
      </c>
      <c r="D116" s="86"/>
      <c r="E116" s="1">
        <v>1</v>
      </c>
      <c r="F116" s="1" t="s">
        <v>76</v>
      </c>
      <c r="G116" s="73">
        <v>54640</v>
      </c>
      <c r="H116" s="73">
        <f>G116*E116</f>
        <v>54640</v>
      </c>
    </row>
    <row r="117" spans="1:8" ht="30" customHeight="1">
      <c r="A117" s="107" t="s">
        <v>6</v>
      </c>
      <c r="B117" s="104" t="s">
        <v>334</v>
      </c>
      <c r="C117" s="185" t="s">
        <v>303</v>
      </c>
      <c r="D117" s="175"/>
      <c r="E117" s="84">
        <v>1</v>
      </c>
      <c r="F117" s="84" t="s">
        <v>76</v>
      </c>
      <c r="G117" s="91">
        <v>28960</v>
      </c>
      <c r="H117" s="91">
        <f>G117</f>
        <v>28960</v>
      </c>
    </row>
    <row r="118" spans="1:8" ht="20.100000000000001" customHeight="1">
      <c r="A118" s="108"/>
      <c r="B118" s="105"/>
      <c r="C118" s="102" t="s">
        <v>305</v>
      </c>
      <c r="D118" s="103"/>
      <c r="E118" s="84"/>
      <c r="F118" s="150"/>
      <c r="G118" s="88"/>
      <c r="H118" s="88"/>
    </row>
    <row r="119" spans="1:8" ht="20.100000000000001" customHeight="1">
      <c r="A119" s="108"/>
      <c r="B119" s="105"/>
      <c r="C119" s="102" t="s">
        <v>304</v>
      </c>
      <c r="D119" s="103"/>
      <c r="E119" s="84"/>
      <c r="F119" s="150"/>
      <c r="G119" s="88"/>
      <c r="H119" s="88"/>
    </row>
    <row r="120" spans="1:8" ht="14.25" customHeight="1">
      <c r="A120" s="108"/>
      <c r="B120" s="105"/>
      <c r="C120" s="102" t="s">
        <v>306</v>
      </c>
      <c r="D120" s="103"/>
      <c r="E120" s="84"/>
      <c r="F120" s="150"/>
      <c r="G120" s="88"/>
      <c r="H120" s="88"/>
    </row>
    <row r="121" spans="1:8" ht="19.7" customHeight="1">
      <c r="A121" s="108"/>
      <c r="B121" s="105"/>
      <c r="C121" s="102" t="s">
        <v>307</v>
      </c>
      <c r="D121" s="103"/>
      <c r="E121" s="84"/>
      <c r="F121" s="150"/>
      <c r="G121" s="88"/>
      <c r="H121" s="88"/>
    </row>
    <row r="122" spans="1:8" ht="20.100000000000001" customHeight="1">
      <c r="A122" s="108"/>
      <c r="B122" s="105"/>
      <c r="C122" s="102" t="s">
        <v>308</v>
      </c>
      <c r="D122" s="103"/>
      <c r="E122" s="84"/>
      <c r="F122" s="150"/>
      <c r="G122" s="88"/>
      <c r="H122" s="88"/>
    </row>
    <row r="123" spans="1:8" ht="20.100000000000001" customHeight="1">
      <c r="A123" s="108"/>
      <c r="B123" s="105"/>
      <c r="C123" s="102" t="s">
        <v>309</v>
      </c>
      <c r="D123" s="103"/>
      <c r="E123" s="84"/>
      <c r="F123" s="150"/>
      <c r="G123" s="88"/>
      <c r="H123" s="88"/>
    </row>
    <row r="124" spans="1:8" ht="20.100000000000001" customHeight="1">
      <c r="A124" s="108"/>
      <c r="B124" s="105"/>
      <c r="C124" s="102" t="s">
        <v>310</v>
      </c>
      <c r="D124" s="103"/>
      <c r="E124" s="84"/>
      <c r="F124" s="150"/>
      <c r="G124" s="88"/>
      <c r="H124" s="88"/>
    </row>
    <row r="125" spans="1:8" ht="20.100000000000001" customHeight="1">
      <c r="A125" s="108"/>
      <c r="B125" s="105"/>
      <c r="C125" s="102" t="s">
        <v>311</v>
      </c>
      <c r="D125" s="103"/>
      <c r="E125" s="84"/>
      <c r="F125" s="150"/>
      <c r="G125" s="88"/>
      <c r="H125" s="88"/>
    </row>
    <row r="126" spans="1:8" ht="20.100000000000001" customHeight="1">
      <c r="A126" s="108"/>
      <c r="B126" s="105"/>
      <c r="C126" s="102" t="s">
        <v>312</v>
      </c>
      <c r="D126" s="103"/>
      <c r="E126" s="84"/>
      <c r="F126" s="150"/>
      <c r="G126" s="88"/>
      <c r="H126" s="88"/>
    </row>
    <row r="127" spans="1:8" ht="20.100000000000001" customHeight="1">
      <c r="A127" s="108"/>
      <c r="B127" s="105"/>
      <c r="C127" s="102" t="s">
        <v>313</v>
      </c>
      <c r="D127" s="103"/>
      <c r="E127" s="84"/>
      <c r="F127" s="150"/>
      <c r="G127" s="88"/>
      <c r="H127" s="88"/>
    </row>
    <row r="128" spans="1:8" ht="20.100000000000001" customHeight="1">
      <c r="A128" s="108"/>
      <c r="B128" s="105"/>
      <c r="C128" s="102" t="s">
        <v>314</v>
      </c>
      <c r="D128" s="103"/>
      <c r="E128" s="84"/>
      <c r="F128" s="150"/>
      <c r="G128" s="88"/>
      <c r="H128" s="88"/>
    </row>
    <row r="129" spans="1:8" ht="17.25" customHeight="1">
      <c r="A129" s="108"/>
      <c r="B129" s="105"/>
      <c r="C129" s="102" t="s">
        <v>315</v>
      </c>
      <c r="D129" s="103"/>
      <c r="E129" s="84"/>
      <c r="F129" s="150"/>
      <c r="G129" s="88"/>
      <c r="H129" s="88"/>
    </row>
    <row r="130" spans="1:8" ht="20.100000000000001" customHeight="1">
      <c r="A130" s="108"/>
      <c r="B130" s="105"/>
      <c r="C130" s="102" t="s">
        <v>316</v>
      </c>
      <c r="D130" s="103"/>
      <c r="E130" s="84"/>
      <c r="F130" s="150"/>
      <c r="G130" s="88"/>
      <c r="H130" s="88"/>
    </row>
    <row r="131" spans="1:8" ht="20.100000000000001" customHeight="1">
      <c r="A131" s="108"/>
      <c r="B131" s="105"/>
      <c r="C131" s="102" t="s">
        <v>317</v>
      </c>
      <c r="D131" s="103"/>
      <c r="E131" s="84"/>
      <c r="F131" s="150"/>
      <c r="G131" s="88"/>
      <c r="H131" s="88"/>
    </row>
    <row r="132" spans="1:8" ht="20.100000000000001" customHeight="1">
      <c r="A132" s="108"/>
      <c r="B132" s="105"/>
      <c r="C132" s="102" t="s">
        <v>318</v>
      </c>
      <c r="D132" s="103"/>
      <c r="E132" s="84"/>
      <c r="F132" s="150"/>
      <c r="G132" s="88"/>
      <c r="H132" s="88"/>
    </row>
    <row r="133" spans="1:8" ht="20.100000000000001" customHeight="1">
      <c r="A133" s="108"/>
      <c r="B133" s="105"/>
      <c r="C133" s="102" t="s">
        <v>319</v>
      </c>
      <c r="D133" s="103"/>
      <c r="E133" s="84"/>
      <c r="F133" s="150"/>
      <c r="G133" s="88"/>
      <c r="H133" s="88"/>
    </row>
    <row r="134" spans="1:8" ht="20.100000000000001" customHeight="1">
      <c r="A134" s="108"/>
      <c r="B134" s="105"/>
      <c r="C134" s="102" t="s">
        <v>320</v>
      </c>
      <c r="D134" s="103"/>
      <c r="E134" s="84"/>
      <c r="F134" s="150"/>
      <c r="G134" s="88"/>
      <c r="H134" s="88"/>
    </row>
    <row r="135" spans="1:8" ht="20.100000000000001" customHeight="1">
      <c r="A135" s="108"/>
      <c r="B135" s="105"/>
      <c r="C135" s="102" t="s">
        <v>335</v>
      </c>
      <c r="D135" s="103"/>
      <c r="E135" s="84"/>
      <c r="F135" s="150"/>
      <c r="G135" s="88"/>
      <c r="H135" s="88"/>
    </row>
    <row r="136" spans="1:8" ht="20.100000000000001" customHeight="1">
      <c r="A136" s="108"/>
      <c r="B136" s="105"/>
      <c r="C136" s="102" t="s">
        <v>336</v>
      </c>
      <c r="D136" s="103"/>
      <c r="E136" s="84"/>
      <c r="F136" s="150"/>
      <c r="G136" s="88"/>
      <c r="H136" s="88"/>
    </row>
    <row r="137" spans="1:8" ht="18.95" customHeight="1">
      <c r="A137" s="109"/>
      <c r="B137" s="106"/>
      <c r="C137" s="145" t="s">
        <v>325</v>
      </c>
      <c r="D137" s="146"/>
      <c r="E137" s="84"/>
      <c r="F137" s="150"/>
      <c r="G137" s="88"/>
      <c r="H137" s="88"/>
    </row>
    <row r="138" spans="1:8" ht="30.75" customHeight="1">
      <c r="A138" s="1" t="s">
        <v>7</v>
      </c>
      <c r="B138" s="35" t="s">
        <v>64</v>
      </c>
      <c r="C138" s="138" t="s">
        <v>321</v>
      </c>
      <c r="D138" s="86"/>
      <c r="E138" s="1">
        <v>1</v>
      </c>
      <c r="F138" s="1" t="s">
        <v>76</v>
      </c>
      <c r="G138" s="73">
        <v>5200</v>
      </c>
      <c r="H138" s="73">
        <f>G138*E138</f>
        <v>5200</v>
      </c>
    </row>
    <row r="139" spans="1:8" ht="31.5" customHeight="1">
      <c r="A139" s="1" t="s">
        <v>8</v>
      </c>
      <c r="B139" s="35" t="s">
        <v>65</v>
      </c>
      <c r="C139" s="138" t="s">
        <v>322</v>
      </c>
      <c r="D139" s="86"/>
      <c r="E139" s="1">
        <v>1</v>
      </c>
      <c r="F139" s="1" t="s">
        <v>76</v>
      </c>
      <c r="G139" s="73">
        <v>6000</v>
      </c>
      <c r="H139" s="73">
        <f>G139*E139</f>
        <v>6000</v>
      </c>
    </row>
    <row r="140" spans="1:8" ht="40.700000000000003" customHeight="1">
      <c r="A140" s="1" t="s">
        <v>9</v>
      </c>
      <c r="B140" s="25" t="s">
        <v>66</v>
      </c>
      <c r="C140" s="138" t="s">
        <v>345</v>
      </c>
      <c r="D140" s="86"/>
      <c r="E140" s="1">
        <v>1</v>
      </c>
      <c r="F140" s="1" t="s">
        <v>76</v>
      </c>
      <c r="G140" s="73">
        <v>3100</v>
      </c>
      <c r="H140" s="73">
        <f>G140*E140</f>
        <v>3100</v>
      </c>
    </row>
    <row r="141" spans="1:8" ht="72" customHeight="1">
      <c r="A141" s="12" t="s">
        <v>10</v>
      </c>
      <c r="B141" s="13" t="s">
        <v>246</v>
      </c>
      <c r="C141" s="124" t="s">
        <v>323</v>
      </c>
      <c r="D141" s="125"/>
      <c r="E141" s="15">
        <v>1</v>
      </c>
      <c r="F141" s="15" t="s">
        <v>76</v>
      </c>
      <c r="G141" s="71">
        <v>3920</v>
      </c>
      <c r="H141" s="71">
        <f>G141*E141</f>
        <v>3920</v>
      </c>
    </row>
    <row r="142" spans="1:8" ht="33.950000000000003" customHeight="1">
      <c r="A142" s="89" t="s">
        <v>11</v>
      </c>
      <c r="B142" s="90" t="s">
        <v>70</v>
      </c>
      <c r="C142" s="113" t="s">
        <v>324</v>
      </c>
      <c r="D142" s="114"/>
      <c r="E142" s="84">
        <v>1</v>
      </c>
      <c r="F142" s="84" t="s">
        <v>76</v>
      </c>
      <c r="G142" s="91">
        <v>29950</v>
      </c>
      <c r="H142" s="91">
        <f>G142*E142</f>
        <v>29950</v>
      </c>
    </row>
    <row r="143" spans="1:8" ht="20.100000000000001" customHeight="1">
      <c r="A143" s="89"/>
      <c r="B143" s="90"/>
      <c r="C143" s="135" t="s">
        <v>71</v>
      </c>
      <c r="D143" s="136"/>
      <c r="E143" s="84"/>
      <c r="F143" s="84"/>
      <c r="G143" s="91"/>
      <c r="H143" s="88"/>
    </row>
    <row r="144" spans="1:8" ht="20.100000000000001" customHeight="1">
      <c r="A144" s="89"/>
      <c r="B144" s="90"/>
      <c r="C144" s="135" t="s">
        <v>72</v>
      </c>
      <c r="D144" s="136"/>
      <c r="E144" s="84"/>
      <c r="F144" s="84"/>
      <c r="G144" s="91"/>
      <c r="H144" s="88"/>
    </row>
    <row r="145" spans="1:8" ht="20.100000000000001" customHeight="1">
      <c r="A145" s="89"/>
      <c r="B145" s="90"/>
      <c r="C145" s="135" t="s">
        <v>73</v>
      </c>
      <c r="D145" s="136"/>
      <c r="E145" s="84"/>
      <c r="F145" s="84"/>
      <c r="G145" s="91"/>
      <c r="H145" s="88"/>
    </row>
    <row r="146" spans="1:8" ht="20.100000000000001" customHeight="1">
      <c r="A146" s="89"/>
      <c r="B146" s="90"/>
      <c r="C146" s="135" t="s">
        <v>74</v>
      </c>
      <c r="D146" s="136"/>
      <c r="E146" s="84"/>
      <c r="F146" s="84"/>
      <c r="G146" s="91"/>
      <c r="H146" s="88"/>
    </row>
    <row r="147" spans="1:8" ht="20.100000000000001" customHeight="1">
      <c r="A147" s="89"/>
      <c r="B147" s="90"/>
      <c r="C147" s="95" t="s">
        <v>422</v>
      </c>
      <c r="D147" s="96"/>
      <c r="E147" s="84"/>
      <c r="F147" s="84"/>
      <c r="G147" s="91"/>
      <c r="H147" s="88"/>
    </row>
    <row r="148" spans="1:8" ht="54.6" customHeight="1">
      <c r="A148" s="33" t="s">
        <v>12</v>
      </c>
      <c r="B148" s="17" t="s">
        <v>63</v>
      </c>
      <c r="C148" s="113" t="s">
        <v>2</v>
      </c>
      <c r="D148" s="114"/>
      <c r="E148" s="16">
        <v>1</v>
      </c>
      <c r="F148" s="16" t="s">
        <v>76</v>
      </c>
      <c r="G148" s="76">
        <v>1920</v>
      </c>
      <c r="H148" s="76">
        <f>G148*E148</f>
        <v>1920</v>
      </c>
    </row>
    <row r="149" spans="1:8" ht="72.599999999999994" customHeight="1">
      <c r="A149" s="12" t="s">
        <v>13</v>
      </c>
      <c r="B149" s="13" t="s">
        <v>253</v>
      </c>
      <c r="C149" s="124" t="s">
        <v>326</v>
      </c>
      <c r="D149" s="125"/>
      <c r="E149" s="15">
        <v>1</v>
      </c>
      <c r="F149" s="15" t="s">
        <v>76</v>
      </c>
      <c r="G149" s="71">
        <v>5760</v>
      </c>
      <c r="H149" s="71">
        <f>G149*E149</f>
        <v>5760</v>
      </c>
    </row>
    <row r="150" spans="1:8" ht="67.7" customHeight="1">
      <c r="A150" s="12" t="s">
        <v>14</v>
      </c>
      <c r="B150" s="13" t="s">
        <v>346</v>
      </c>
      <c r="C150" s="124" t="s">
        <v>327</v>
      </c>
      <c r="D150" s="125"/>
      <c r="E150" s="15">
        <v>1</v>
      </c>
      <c r="F150" s="15" t="s">
        <v>76</v>
      </c>
      <c r="G150" s="71">
        <v>4780</v>
      </c>
      <c r="H150" s="71">
        <f>E150*G150</f>
        <v>4780</v>
      </c>
    </row>
    <row r="151" spans="1:8" ht="135.94999999999999" customHeight="1">
      <c r="A151" s="12" t="s">
        <v>15</v>
      </c>
      <c r="B151" s="13" t="s">
        <v>103</v>
      </c>
      <c r="C151" s="124" t="s">
        <v>328</v>
      </c>
      <c r="D151" s="125"/>
      <c r="E151" s="15">
        <v>1</v>
      </c>
      <c r="F151" s="15" t="s">
        <v>76</v>
      </c>
      <c r="G151" s="71">
        <v>2700</v>
      </c>
      <c r="H151" s="71">
        <f>E151*G151</f>
        <v>2700</v>
      </c>
    </row>
    <row r="152" spans="1:8" ht="164.25" customHeight="1">
      <c r="A152" s="12" t="s">
        <v>16</v>
      </c>
      <c r="B152" s="13" t="s">
        <v>104</v>
      </c>
      <c r="C152" s="124" t="s">
        <v>420</v>
      </c>
      <c r="D152" s="125"/>
      <c r="E152" s="15">
        <v>1</v>
      </c>
      <c r="F152" s="15" t="s">
        <v>76</v>
      </c>
      <c r="G152" s="71">
        <v>3230</v>
      </c>
      <c r="H152" s="71">
        <f>E152*G152</f>
        <v>3230</v>
      </c>
    </row>
    <row r="153" spans="1:8" ht="72" customHeight="1">
      <c r="A153" s="39" t="s">
        <v>17</v>
      </c>
      <c r="B153" s="13" t="s">
        <v>89</v>
      </c>
      <c r="C153" s="124" t="s">
        <v>329</v>
      </c>
      <c r="D153" s="125"/>
      <c r="E153" s="15">
        <v>1</v>
      </c>
      <c r="F153" s="15" t="s">
        <v>76</v>
      </c>
      <c r="G153" s="71">
        <v>1200</v>
      </c>
      <c r="H153" s="71">
        <f>G153</f>
        <v>1200</v>
      </c>
    </row>
    <row r="154" spans="1:8" ht="99" customHeight="1">
      <c r="A154" s="12" t="s">
        <v>18</v>
      </c>
      <c r="B154" s="17" t="s">
        <v>347</v>
      </c>
      <c r="C154" s="124" t="s">
        <v>217</v>
      </c>
      <c r="D154" s="125"/>
      <c r="E154" s="16">
        <v>1</v>
      </c>
      <c r="F154" s="16" t="s">
        <v>76</v>
      </c>
      <c r="G154" s="76">
        <v>1890</v>
      </c>
      <c r="H154" s="76">
        <f>G154</f>
        <v>1890</v>
      </c>
    </row>
    <row r="155" spans="1:8" ht="71.25" customHeight="1">
      <c r="A155" s="39" t="s">
        <v>19</v>
      </c>
      <c r="B155" s="38" t="s">
        <v>333</v>
      </c>
      <c r="C155" s="137" t="s">
        <v>218</v>
      </c>
      <c r="D155" s="86"/>
      <c r="E155" s="15">
        <v>1</v>
      </c>
      <c r="F155" s="15" t="s">
        <v>76</v>
      </c>
      <c r="G155" s="71">
        <v>1280</v>
      </c>
      <c r="H155" s="71">
        <f>G155</f>
        <v>1280</v>
      </c>
    </row>
    <row r="156" spans="1:8" ht="52.7" customHeight="1">
      <c r="A156" s="12" t="s">
        <v>20</v>
      </c>
      <c r="B156" s="36" t="s">
        <v>332</v>
      </c>
      <c r="C156" s="139" t="s">
        <v>418</v>
      </c>
      <c r="D156" s="86"/>
      <c r="E156" s="15">
        <v>1</v>
      </c>
      <c r="F156" s="15" t="s">
        <v>76</v>
      </c>
      <c r="G156" s="71">
        <v>1420</v>
      </c>
      <c r="H156" s="71">
        <f>G156</f>
        <v>1420</v>
      </c>
    </row>
    <row r="157" spans="1:8" ht="55.7" customHeight="1">
      <c r="A157" s="12" t="s">
        <v>21</v>
      </c>
      <c r="B157" s="13" t="s">
        <v>75</v>
      </c>
      <c r="C157" s="124" t="s">
        <v>1</v>
      </c>
      <c r="D157" s="125"/>
      <c r="E157" s="15">
        <v>1</v>
      </c>
      <c r="F157" s="15" t="s">
        <v>76</v>
      </c>
      <c r="G157" s="71">
        <v>2640</v>
      </c>
      <c r="H157" s="71">
        <f>G157*E157</f>
        <v>2640</v>
      </c>
    </row>
    <row r="158" spans="1:8" ht="140.25" customHeight="1">
      <c r="A158" s="18" t="s">
        <v>22</v>
      </c>
      <c r="B158" s="9" t="s">
        <v>68</v>
      </c>
      <c r="C158" s="95" t="s">
        <v>219</v>
      </c>
      <c r="D158" s="96"/>
      <c r="E158" s="15">
        <v>1</v>
      </c>
      <c r="F158" s="15" t="s">
        <v>76</v>
      </c>
      <c r="G158" s="71">
        <v>3260</v>
      </c>
      <c r="H158" s="69">
        <f>G158*E158</f>
        <v>3260</v>
      </c>
    </row>
    <row r="159" spans="1:8" ht="33" customHeight="1">
      <c r="A159" s="134" t="s">
        <v>23</v>
      </c>
      <c r="B159" s="90" t="s">
        <v>115</v>
      </c>
      <c r="C159" s="113" t="s">
        <v>220</v>
      </c>
      <c r="D159" s="114"/>
      <c r="E159" s="84">
        <v>1</v>
      </c>
      <c r="F159" s="84" t="s">
        <v>76</v>
      </c>
      <c r="G159" s="91">
        <v>2420</v>
      </c>
      <c r="H159" s="91">
        <f>G159*E159</f>
        <v>2420</v>
      </c>
    </row>
    <row r="160" spans="1:8" ht="18" customHeight="1">
      <c r="A160" s="92"/>
      <c r="B160" s="90"/>
      <c r="C160" s="95" t="s">
        <v>116</v>
      </c>
      <c r="D160" s="96"/>
      <c r="E160" s="84"/>
      <c r="F160" s="84"/>
      <c r="G160" s="91"/>
      <c r="H160" s="88"/>
    </row>
    <row r="161" spans="1:8" ht="47.25" customHeight="1">
      <c r="A161" s="33" t="s">
        <v>24</v>
      </c>
      <c r="B161" s="13" t="s">
        <v>62</v>
      </c>
      <c r="C161" s="124" t="s">
        <v>395</v>
      </c>
      <c r="D161" s="125"/>
      <c r="E161" s="15">
        <v>1</v>
      </c>
      <c r="F161" s="15" t="s">
        <v>76</v>
      </c>
      <c r="G161" s="71">
        <v>4400</v>
      </c>
      <c r="H161" s="71">
        <f>G161*E161</f>
        <v>4400</v>
      </c>
    </row>
    <row r="162" spans="1:8" ht="42" customHeight="1">
      <c r="A162" s="89" t="s">
        <v>25</v>
      </c>
      <c r="B162" s="90" t="s">
        <v>368</v>
      </c>
      <c r="C162" s="113" t="s">
        <v>129</v>
      </c>
      <c r="D162" s="114"/>
      <c r="E162" s="84">
        <v>1</v>
      </c>
      <c r="F162" s="84" t="s">
        <v>76</v>
      </c>
      <c r="G162" s="91">
        <v>8610</v>
      </c>
      <c r="H162" s="91">
        <f>G162*E162</f>
        <v>8610</v>
      </c>
    </row>
    <row r="163" spans="1:8" ht="28.5" customHeight="1">
      <c r="A163" s="89"/>
      <c r="B163" s="90"/>
      <c r="C163" s="135" t="s">
        <v>367</v>
      </c>
      <c r="D163" s="136"/>
      <c r="E163" s="84"/>
      <c r="F163" s="84"/>
      <c r="G163" s="91"/>
      <c r="H163" s="88"/>
    </row>
    <row r="164" spans="1:8" ht="59.25" customHeight="1">
      <c r="A164" s="12" t="s">
        <v>26</v>
      </c>
      <c r="B164" s="13" t="s">
        <v>97</v>
      </c>
      <c r="C164" s="124" t="s">
        <v>348</v>
      </c>
      <c r="D164" s="125"/>
      <c r="E164" s="15">
        <v>1</v>
      </c>
      <c r="F164" s="15" t="s">
        <v>76</v>
      </c>
      <c r="G164" s="71">
        <v>1060</v>
      </c>
      <c r="H164" s="71">
        <f>G164*E164</f>
        <v>1060</v>
      </c>
    </row>
    <row r="165" spans="1:8" ht="48" customHeight="1">
      <c r="A165" s="12" t="s">
        <v>27</v>
      </c>
      <c r="B165" s="13" t="s">
        <v>85</v>
      </c>
      <c r="C165" s="124" t="s">
        <v>221</v>
      </c>
      <c r="D165" s="125"/>
      <c r="E165" s="15">
        <v>1</v>
      </c>
      <c r="F165" s="15" t="s">
        <v>76</v>
      </c>
      <c r="G165" s="71">
        <v>495</v>
      </c>
      <c r="H165" s="71">
        <f>G165*E165</f>
        <v>495</v>
      </c>
    </row>
    <row r="166" spans="1:8" ht="43.7" customHeight="1">
      <c r="A166" s="12" t="s">
        <v>28</v>
      </c>
      <c r="B166" s="13" t="s">
        <v>110</v>
      </c>
      <c r="C166" s="124" t="s">
        <v>396</v>
      </c>
      <c r="D166" s="125"/>
      <c r="E166" s="15">
        <v>1</v>
      </c>
      <c r="F166" s="15" t="s">
        <v>76</v>
      </c>
      <c r="G166" s="71">
        <v>860</v>
      </c>
      <c r="H166" s="71">
        <f>G166*E166</f>
        <v>860</v>
      </c>
    </row>
    <row r="167" spans="1:8" ht="42" customHeight="1">
      <c r="A167" s="12" t="s">
        <v>29</v>
      </c>
      <c r="B167" s="13" t="s">
        <v>86</v>
      </c>
      <c r="C167" s="124" t="s">
        <v>222</v>
      </c>
      <c r="D167" s="125"/>
      <c r="E167" s="15">
        <v>1</v>
      </c>
      <c r="F167" s="15" t="s">
        <v>76</v>
      </c>
      <c r="G167" s="71">
        <v>1380</v>
      </c>
      <c r="H167" s="71">
        <f>G167</f>
        <v>1380</v>
      </c>
    </row>
    <row r="168" spans="1:8" ht="50.25" customHeight="1">
      <c r="A168" s="12" t="s">
        <v>30</v>
      </c>
      <c r="B168" s="13" t="s">
        <v>87</v>
      </c>
      <c r="C168" s="124" t="s">
        <v>223</v>
      </c>
      <c r="D168" s="125"/>
      <c r="E168" s="15">
        <v>1</v>
      </c>
      <c r="F168" s="15" t="s">
        <v>76</v>
      </c>
      <c r="G168" s="71">
        <v>1850</v>
      </c>
      <c r="H168" s="71">
        <f t="shared" ref="H168:H173" si="3">G168</f>
        <v>1850</v>
      </c>
    </row>
    <row r="169" spans="1:8" ht="33.6" customHeight="1">
      <c r="A169" s="12" t="s">
        <v>31</v>
      </c>
      <c r="B169" s="13" t="s">
        <v>88</v>
      </c>
      <c r="C169" s="124" t="s">
        <v>224</v>
      </c>
      <c r="D169" s="125"/>
      <c r="E169" s="15">
        <v>1</v>
      </c>
      <c r="F169" s="15" t="s">
        <v>76</v>
      </c>
      <c r="G169" s="71">
        <v>530</v>
      </c>
      <c r="H169" s="71">
        <f t="shared" si="3"/>
        <v>530</v>
      </c>
    </row>
    <row r="170" spans="1:8" ht="63.95" customHeight="1">
      <c r="A170" s="12" t="s">
        <v>32</v>
      </c>
      <c r="B170" s="13" t="s">
        <v>131</v>
      </c>
      <c r="C170" s="124" t="s">
        <v>225</v>
      </c>
      <c r="D170" s="125"/>
      <c r="E170" s="15">
        <v>1</v>
      </c>
      <c r="F170" s="15" t="s">
        <v>76</v>
      </c>
      <c r="G170" s="71">
        <v>6320</v>
      </c>
      <c r="H170" s="71">
        <f t="shared" si="3"/>
        <v>6320</v>
      </c>
    </row>
    <row r="171" spans="1:8" ht="162" customHeight="1">
      <c r="A171" s="12" t="s">
        <v>33</v>
      </c>
      <c r="B171" s="17" t="s">
        <v>132</v>
      </c>
      <c r="C171" s="124" t="s">
        <v>226</v>
      </c>
      <c r="D171" s="125"/>
      <c r="E171" s="16">
        <v>1</v>
      </c>
      <c r="F171" s="15" t="s">
        <v>76</v>
      </c>
      <c r="G171" s="71">
        <v>21600</v>
      </c>
      <c r="H171" s="71">
        <f t="shared" si="3"/>
        <v>21600</v>
      </c>
    </row>
    <row r="172" spans="1:8" ht="60" customHeight="1">
      <c r="A172" s="12" t="s">
        <v>34</v>
      </c>
      <c r="B172" s="13" t="s">
        <v>137</v>
      </c>
      <c r="C172" s="124" t="s">
        <v>419</v>
      </c>
      <c r="D172" s="125"/>
      <c r="E172" s="15">
        <v>1</v>
      </c>
      <c r="F172" s="15" t="s">
        <v>76</v>
      </c>
      <c r="G172" s="71">
        <v>1520</v>
      </c>
      <c r="H172" s="71">
        <f t="shared" si="3"/>
        <v>1520</v>
      </c>
    </row>
    <row r="173" spans="1:8" ht="60" customHeight="1">
      <c r="A173" s="12" t="s">
        <v>35</v>
      </c>
      <c r="B173" s="26" t="s">
        <v>330</v>
      </c>
      <c r="C173" s="138" t="s">
        <v>227</v>
      </c>
      <c r="D173" s="86"/>
      <c r="E173" s="15">
        <v>1</v>
      </c>
      <c r="F173" s="15" t="s">
        <v>76</v>
      </c>
      <c r="G173" s="71">
        <v>3180</v>
      </c>
      <c r="H173" s="71">
        <f t="shared" si="3"/>
        <v>3180</v>
      </c>
    </row>
    <row r="174" spans="1:8" ht="18" customHeight="1">
      <c r="A174" s="1" t="s">
        <v>36</v>
      </c>
      <c r="B174" s="42" t="s">
        <v>363</v>
      </c>
      <c r="C174" s="185" t="s">
        <v>228</v>
      </c>
      <c r="D174" s="194"/>
      <c r="E174" s="16">
        <v>1</v>
      </c>
      <c r="F174" s="16" t="s">
        <v>76</v>
      </c>
      <c r="G174" s="76">
        <v>700</v>
      </c>
      <c r="H174" s="76">
        <f>G174</f>
        <v>700</v>
      </c>
    </row>
    <row r="175" spans="1:8" ht="53.25" customHeight="1">
      <c r="A175" s="1" t="s">
        <v>374</v>
      </c>
      <c r="B175" s="38" t="s">
        <v>378</v>
      </c>
      <c r="C175" s="195" t="s">
        <v>377</v>
      </c>
      <c r="D175" s="196"/>
      <c r="E175" s="16">
        <v>1</v>
      </c>
      <c r="F175" s="16" t="s">
        <v>76</v>
      </c>
      <c r="G175" s="76">
        <v>1447</v>
      </c>
      <c r="H175" s="76">
        <f>G175</f>
        <v>1447</v>
      </c>
    </row>
    <row r="176" spans="1:8" ht="41.1" customHeight="1">
      <c r="A176" s="1" t="s">
        <v>375</v>
      </c>
      <c r="B176" s="38" t="s">
        <v>379</v>
      </c>
      <c r="C176" s="195" t="s">
        <v>380</v>
      </c>
      <c r="D176" s="196"/>
      <c r="E176" s="16">
        <v>1</v>
      </c>
      <c r="F176" s="16" t="s">
        <v>76</v>
      </c>
      <c r="G176" s="76">
        <v>2596</v>
      </c>
      <c r="H176" s="76">
        <f>G176</f>
        <v>2596</v>
      </c>
    </row>
    <row r="177" spans="1:8" ht="66" customHeight="1" thickBot="1">
      <c r="A177" s="1" t="s">
        <v>376</v>
      </c>
      <c r="B177" s="38" t="s">
        <v>390</v>
      </c>
      <c r="C177" s="195" t="s">
        <v>391</v>
      </c>
      <c r="D177" s="196"/>
      <c r="E177" s="15">
        <v>1</v>
      </c>
      <c r="F177" s="15" t="s">
        <v>76</v>
      </c>
      <c r="G177" s="71">
        <v>2712</v>
      </c>
      <c r="H177" s="71">
        <f>G177</f>
        <v>2712</v>
      </c>
    </row>
    <row r="178" spans="1:8" ht="21" customHeight="1" thickBot="1">
      <c r="A178" s="131" t="s">
        <v>148</v>
      </c>
      <c r="B178" s="132"/>
      <c r="C178" s="132"/>
      <c r="D178" s="133"/>
      <c r="E178" s="27"/>
      <c r="F178" s="10"/>
      <c r="G178" s="74"/>
      <c r="H178" s="74"/>
    </row>
    <row r="179" spans="1:8" ht="72.95" customHeight="1">
      <c r="A179" s="28" t="s">
        <v>37</v>
      </c>
      <c r="B179" s="22" t="s">
        <v>205</v>
      </c>
      <c r="C179" s="197" t="s">
        <v>204</v>
      </c>
      <c r="D179" s="198"/>
      <c r="E179" s="29">
        <v>15</v>
      </c>
      <c r="F179" s="30" t="s">
        <v>76</v>
      </c>
      <c r="G179" s="77">
        <v>50</v>
      </c>
      <c r="H179" s="78">
        <f t="shared" ref="H179:H194" si="4">G179*E179</f>
        <v>750</v>
      </c>
    </row>
    <row r="180" spans="1:8" ht="81" customHeight="1">
      <c r="A180" s="28" t="s">
        <v>38</v>
      </c>
      <c r="B180" s="22" t="s">
        <v>206</v>
      </c>
      <c r="C180" s="199" t="s">
        <v>364</v>
      </c>
      <c r="D180" s="200"/>
      <c r="E180" s="29">
        <v>15</v>
      </c>
      <c r="F180" s="30" t="s">
        <v>76</v>
      </c>
      <c r="G180" s="77">
        <v>50</v>
      </c>
      <c r="H180" s="78">
        <f t="shared" si="4"/>
        <v>750</v>
      </c>
    </row>
    <row r="181" spans="1:8" ht="96.6" customHeight="1">
      <c r="A181" s="28" t="s">
        <v>39</v>
      </c>
      <c r="B181" s="22" t="s">
        <v>207</v>
      </c>
      <c r="C181" s="199" t="s">
        <v>211</v>
      </c>
      <c r="D181" s="200"/>
      <c r="E181" s="29">
        <v>15</v>
      </c>
      <c r="F181" s="30" t="s">
        <v>76</v>
      </c>
      <c r="G181" s="77">
        <v>50</v>
      </c>
      <c r="H181" s="78">
        <f t="shared" si="4"/>
        <v>750</v>
      </c>
    </row>
    <row r="182" spans="1:8" ht="59.25" customHeight="1">
      <c r="A182" s="28" t="s">
        <v>40</v>
      </c>
      <c r="B182" s="22" t="s">
        <v>208</v>
      </c>
      <c r="C182" s="199" t="s">
        <v>229</v>
      </c>
      <c r="D182" s="200"/>
      <c r="E182" s="29">
        <v>15</v>
      </c>
      <c r="F182" s="30" t="s">
        <v>76</v>
      </c>
      <c r="G182" s="77">
        <v>50</v>
      </c>
      <c r="H182" s="78">
        <f t="shared" si="4"/>
        <v>750</v>
      </c>
    </row>
    <row r="183" spans="1:8" ht="60" customHeight="1">
      <c r="A183" s="28" t="s">
        <v>41</v>
      </c>
      <c r="B183" s="22" t="s">
        <v>209</v>
      </c>
      <c r="C183" s="199" t="s">
        <v>365</v>
      </c>
      <c r="D183" s="200"/>
      <c r="E183" s="29">
        <v>15</v>
      </c>
      <c r="F183" s="30" t="s">
        <v>76</v>
      </c>
      <c r="G183" s="77">
        <v>50</v>
      </c>
      <c r="H183" s="78">
        <f t="shared" si="4"/>
        <v>750</v>
      </c>
    </row>
    <row r="184" spans="1:8" ht="71.25" customHeight="1">
      <c r="A184" s="28" t="s">
        <v>42</v>
      </c>
      <c r="B184" s="22" t="s">
        <v>210</v>
      </c>
      <c r="C184" s="199" t="s">
        <v>203</v>
      </c>
      <c r="D184" s="200"/>
      <c r="E184" s="29">
        <v>15</v>
      </c>
      <c r="F184" s="30" t="s">
        <v>76</v>
      </c>
      <c r="G184" s="77">
        <v>50</v>
      </c>
      <c r="H184" s="78">
        <f t="shared" si="4"/>
        <v>750</v>
      </c>
    </row>
    <row r="185" spans="1:8" ht="162.94999999999999" customHeight="1">
      <c r="A185" s="28" t="s">
        <v>43</v>
      </c>
      <c r="B185" s="13" t="s">
        <v>285</v>
      </c>
      <c r="C185" s="124" t="s">
        <v>273</v>
      </c>
      <c r="D185" s="125"/>
      <c r="E185" s="15">
        <v>1</v>
      </c>
      <c r="F185" s="30" t="s">
        <v>298</v>
      </c>
      <c r="G185" s="77">
        <v>6403</v>
      </c>
      <c r="H185" s="78">
        <f t="shared" si="4"/>
        <v>6403</v>
      </c>
    </row>
    <row r="186" spans="1:8" ht="150.94999999999999" customHeight="1">
      <c r="A186" s="28" t="s">
        <v>44</v>
      </c>
      <c r="B186" s="13" t="s">
        <v>284</v>
      </c>
      <c r="C186" s="124" t="s">
        <v>274</v>
      </c>
      <c r="D186" s="125"/>
      <c r="E186" s="15">
        <v>1</v>
      </c>
      <c r="F186" s="30" t="s">
        <v>298</v>
      </c>
      <c r="G186" s="77">
        <v>6403</v>
      </c>
      <c r="H186" s="78">
        <f t="shared" si="4"/>
        <v>6403</v>
      </c>
    </row>
    <row r="187" spans="1:8" ht="159.6" customHeight="1">
      <c r="A187" s="28" t="s">
        <v>45</v>
      </c>
      <c r="B187" s="13" t="s">
        <v>283</v>
      </c>
      <c r="C187" s="124" t="s">
        <v>275</v>
      </c>
      <c r="D187" s="125"/>
      <c r="E187" s="15">
        <v>1</v>
      </c>
      <c r="F187" s="30" t="s">
        <v>298</v>
      </c>
      <c r="G187" s="77">
        <v>6403</v>
      </c>
      <c r="H187" s="78">
        <f t="shared" si="4"/>
        <v>6403</v>
      </c>
    </row>
    <row r="188" spans="1:8" ht="126.6" customHeight="1">
      <c r="A188" s="28" t="s">
        <v>46</v>
      </c>
      <c r="B188" s="13" t="s">
        <v>282</v>
      </c>
      <c r="C188" s="124" t="s">
        <v>276</v>
      </c>
      <c r="D188" s="125"/>
      <c r="E188" s="15">
        <v>1</v>
      </c>
      <c r="F188" s="30" t="s">
        <v>298</v>
      </c>
      <c r="G188" s="77">
        <v>5127</v>
      </c>
      <c r="H188" s="78">
        <f t="shared" si="4"/>
        <v>5127</v>
      </c>
    </row>
    <row r="189" spans="1:8" ht="105.95" customHeight="1">
      <c r="A189" s="28" t="s">
        <v>47</v>
      </c>
      <c r="B189" s="17" t="s">
        <v>281</v>
      </c>
      <c r="C189" s="124" t="s">
        <v>277</v>
      </c>
      <c r="D189" s="125"/>
      <c r="E189" s="16">
        <v>1</v>
      </c>
      <c r="F189" s="30" t="s">
        <v>298</v>
      </c>
      <c r="G189" s="77">
        <v>4802</v>
      </c>
      <c r="H189" s="78">
        <f t="shared" si="4"/>
        <v>4802</v>
      </c>
    </row>
    <row r="190" spans="1:8" ht="70.7" customHeight="1">
      <c r="A190" s="28" t="s">
        <v>48</v>
      </c>
      <c r="B190" s="22" t="s">
        <v>278</v>
      </c>
      <c r="C190" s="199" t="s">
        <v>286</v>
      </c>
      <c r="D190" s="200"/>
      <c r="E190" s="29">
        <v>1</v>
      </c>
      <c r="F190" s="30" t="s">
        <v>298</v>
      </c>
      <c r="G190" s="77">
        <v>1670</v>
      </c>
      <c r="H190" s="78">
        <f t="shared" si="4"/>
        <v>1670</v>
      </c>
    </row>
    <row r="191" spans="1:8" ht="87.6" customHeight="1">
      <c r="A191" s="28" t="s">
        <v>49</v>
      </c>
      <c r="B191" s="22" t="s">
        <v>279</v>
      </c>
      <c r="C191" s="199" t="s">
        <v>287</v>
      </c>
      <c r="D191" s="200"/>
      <c r="E191" s="29">
        <v>1</v>
      </c>
      <c r="F191" s="30" t="s">
        <v>298</v>
      </c>
      <c r="G191" s="77">
        <v>2784</v>
      </c>
      <c r="H191" s="78">
        <f t="shared" si="4"/>
        <v>2784</v>
      </c>
    </row>
    <row r="192" spans="1:8" ht="69.599999999999994" customHeight="1">
      <c r="A192" s="28" t="s">
        <v>50</v>
      </c>
      <c r="B192" s="22" t="s">
        <v>280</v>
      </c>
      <c r="C192" s="199" t="s">
        <v>55</v>
      </c>
      <c r="D192" s="200"/>
      <c r="E192" s="29">
        <v>1</v>
      </c>
      <c r="F192" s="30" t="s">
        <v>298</v>
      </c>
      <c r="G192" s="77">
        <v>2227</v>
      </c>
      <c r="H192" s="78">
        <f t="shared" si="4"/>
        <v>2227</v>
      </c>
    </row>
    <row r="193" spans="1:8" ht="83.25" customHeight="1">
      <c r="A193" s="28" t="s">
        <v>51</v>
      </c>
      <c r="B193" s="22" t="s">
        <v>56</v>
      </c>
      <c r="C193" s="199" t="s">
        <v>57</v>
      </c>
      <c r="D193" s="200"/>
      <c r="E193" s="29">
        <v>1</v>
      </c>
      <c r="F193" s="30" t="s">
        <v>298</v>
      </c>
      <c r="G193" s="77">
        <v>2784</v>
      </c>
      <c r="H193" s="78">
        <f t="shared" si="4"/>
        <v>2784</v>
      </c>
    </row>
    <row r="194" spans="1:8" ht="208.5" customHeight="1" thickBot="1">
      <c r="A194" s="28" t="s">
        <v>52</v>
      </c>
      <c r="B194" s="13" t="s">
        <v>114</v>
      </c>
      <c r="C194" s="201" t="s">
        <v>399</v>
      </c>
      <c r="D194" s="202"/>
      <c r="E194" s="15">
        <v>1</v>
      </c>
      <c r="F194" s="30" t="s">
        <v>298</v>
      </c>
      <c r="G194" s="71">
        <v>1256</v>
      </c>
      <c r="H194" s="71">
        <f t="shared" si="4"/>
        <v>1256</v>
      </c>
    </row>
    <row r="195" spans="1:8" ht="13.5" thickBot="1">
      <c r="A195" s="128" t="s">
        <v>118</v>
      </c>
      <c r="B195" s="129"/>
      <c r="C195" s="129"/>
      <c r="D195" s="129"/>
      <c r="E195" s="129"/>
      <c r="F195" s="129"/>
      <c r="G195" s="130"/>
      <c r="H195" s="79">
        <f>SUM(H4:H194)</f>
        <v>3973661</v>
      </c>
    </row>
  </sheetData>
  <mergeCells count="273">
    <mergeCell ref="C179:D179"/>
    <mergeCell ref="C180:D180"/>
    <mergeCell ref="C181:D181"/>
    <mergeCell ref="C182:D182"/>
    <mergeCell ref="C193:D193"/>
    <mergeCell ref="C194:D194"/>
    <mergeCell ref="C187:D187"/>
    <mergeCell ref="C188:D188"/>
    <mergeCell ref="C189:D189"/>
    <mergeCell ref="C190:D190"/>
    <mergeCell ref="C191:D191"/>
    <mergeCell ref="C192:D192"/>
    <mergeCell ref="C183:D183"/>
    <mergeCell ref="C184:D184"/>
    <mergeCell ref="C185:D185"/>
    <mergeCell ref="C186:D186"/>
    <mergeCell ref="C142:D142"/>
    <mergeCell ref="C136:D136"/>
    <mergeCell ref="C137:D137"/>
    <mergeCell ref="C138:D138"/>
    <mergeCell ref="C139:D139"/>
    <mergeCell ref="C174:D174"/>
    <mergeCell ref="C176:D176"/>
    <mergeCell ref="C177:D177"/>
    <mergeCell ref="C175:D175"/>
    <mergeCell ref="C133:D133"/>
    <mergeCell ref="C134:D134"/>
    <mergeCell ref="C135:D135"/>
    <mergeCell ref="C128:D128"/>
    <mergeCell ref="C129:D129"/>
    <mergeCell ref="C130:D130"/>
    <mergeCell ref="C131:D131"/>
    <mergeCell ref="C140:D140"/>
    <mergeCell ref="C141:D141"/>
    <mergeCell ref="C124:D124"/>
    <mergeCell ref="C125:D125"/>
    <mergeCell ref="C126:D126"/>
    <mergeCell ref="C127:D127"/>
    <mergeCell ref="C120:D120"/>
    <mergeCell ref="C121:D121"/>
    <mergeCell ref="C122:D122"/>
    <mergeCell ref="C123:D123"/>
    <mergeCell ref="C132:D132"/>
    <mergeCell ref="C116:D116"/>
    <mergeCell ref="C117:D117"/>
    <mergeCell ref="C118:D118"/>
    <mergeCell ref="C119:D119"/>
    <mergeCell ref="C112:D112"/>
    <mergeCell ref="C113:D113"/>
    <mergeCell ref="C114:D114"/>
    <mergeCell ref="C115:D115"/>
    <mergeCell ref="B64:B71"/>
    <mergeCell ref="A98:D98"/>
    <mergeCell ref="C71:D71"/>
    <mergeCell ref="C72:D72"/>
    <mergeCell ref="C73:D73"/>
    <mergeCell ref="C81:D81"/>
    <mergeCell ref="C82:D82"/>
    <mergeCell ref="C83:D83"/>
    <mergeCell ref="C84:D84"/>
    <mergeCell ref="C77:D77"/>
    <mergeCell ref="C78:D78"/>
    <mergeCell ref="C79:D79"/>
    <mergeCell ref="A100:A115"/>
    <mergeCell ref="A95:D95"/>
    <mergeCell ref="C94:D94"/>
    <mergeCell ref="C96:D96"/>
    <mergeCell ref="H117:H137"/>
    <mergeCell ref="C23:D23"/>
    <mergeCell ref="C24:D24"/>
    <mergeCell ref="C25:D25"/>
    <mergeCell ref="C26:D26"/>
    <mergeCell ref="C40:D40"/>
    <mergeCell ref="A35:D35"/>
    <mergeCell ref="C1:D1"/>
    <mergeCell ref="C99:D99"/>
    <mergeCell ref="C89:D89"/>
    <mergeCell ref="C90:D90"/>
    <mergeCell ref="C91:D91"/>
    <mergeCell ref="C92:D92"/>
    <mergeCell ref="C85:D85"/>
    <mergeCell ref="C86:D86"/>
    <mergeCell ref="C87:D87"/>
    <mergeCell ref="C88:D88"/>
    <mergeCell ref="C41:D41"/>
    <mergeCell ref="C42:D42"/>
    <mergeCell ref="C31:D31"/>
    <mergeCell ref="C36:D36"/>
    <mergeCell ref="C37:D37"/>
    <mergeCell ref="C38:D38"/>
    <mergeCell ref="C62:D62"/>
    <mergeCell ref="C70:D70"/>
    <mergeCell ref="C52:D52"/>
    <mergeCell ref="C109:D109"/>
    <mergeCell ref="F47:F54"/>
    <mergeCell ref="F56:F60"/>
    <mergeCell ref="E47:E54"/>
    <mergeCell ref="E56:E60"/>
    <mergeCell ref="C63:D63"/>
    <mergeCell ref="C64:D64"/>
    <mergeCell ref="C47:D47"/>
    <mergeCell ref="C51:D51"/>
    <mergeCell ref="C55:D55"/>
    <mergeCell ref="C97:D97"/>
    <mergeCell ref="C100:D100"/>
    <mergeCell ref="C101:D101"/>
    <mergeCell ref="C66:D66"/>
    <mergeCell ref="C67:D67"/>
    <mergeCell ref="A2:D2"/>
    <mergeCell ref="A3:D3"/>
    <mergeCell ref="B8:B9"/>
    <mergeCell ref="B10:B15"/>
    <mergeCell ref="A10:A15"/>
    <mergeCell ref="C14:D14"/>
    <mergeCell ref="B4:B5"/>
    <mergeCell ref="C4:D4"/>
    <mergeCell ref="C5:D5"/>
    <mergeCell ref="C6:D6"/>
    <mergeCell ref="E36:E44"/>
    <mergeCell ref="C39:D39"/>
    <mergeCell ref="B47:B54"/>
    <mergeCell ref="C48:D48"/>
    <mergeCell ref="C34:D34"/>
    <mergeCell ref="C20:D20"/>
    <mergeCell ref="C21:D21"/>
    <mergeCell ref="C22:D22"/>
    <mergeCell ref="H36:H44"/>
    <mergeCell ref="C45:D45"/>
    <mergeCell ref="C49:D49"/>
    <mergeCell ref="C50:D50"/>
    <mergeCell ref="C19:D19"/>
    <mergeCell ref="F10:F15"/>
    <mergeCell ref="G142:G147"/>
    <mergeCell ref="G117:G137"/>
    <mergeCell ref="C10:D10"/>
    <mergeCell ref="C11:D11"/>
    <mergeCell ref="C12:D12"/>
    <mergeCell ref="C15:D15"/>
    <mergeCell ref="C16:D16"/>
    <mergeCell ref="F36:F44"/>
    <mergeCell ref="G36:G44"/>
    <mergeCell ref="F142:F147"/>
    <mergeCell ref="C110:D110"/>
    <mergeCell ref="G100:G115"/>
    <mergeCell ref="G47:G54"/>
    <mergeCell ref="G56:G60"/>
    <mergeCell ref="G64:G71"/>
    <mergeCell ref="E117:E137"/>
    <mergeCell ref="F117:F137"/>
    <mergeCell ref="C43:D43"/>
    <mergeCell ref="C44:D44"/>
    <mergeCell ref="C46:D46"/>
    <mergeCell ref="C111:D111"/>
    <mergeCell ref="C102:D102"/>
    <mergeCell ref="H100:H115"/>
    <mergeCell ref="H47:H54"/>
    <mergeCell ref="H56:H60"/>
    <mergeCell ref="H64:H71"/>
    <mergeCell ref="C103:D103"/>
    <mergeCell ref="C106:D106"/>
    <mergeCell ref="C107:D107"/>
    <mergeCell ref="C57:D57"/>
    <mergeCell ref="C53:D53"/>
    <mergeCell ref="C54:D54"/>
    <mergeCell ref="C80:D80"/>
    <mergeCell ref="C93:D93"/>
    <mergeCell ref="E64:E71"/>
    <mergeCell ref="F64:F71"/>
    <mergeCell ref="C69:D69"/>
    <mergeCell ref="E100:E115"/>
    <mergeCell ref="C104:D104"/>
    <mergeCell ref="C105:D105"/>
    <mergeCell ref="C108:D108"/>
    <mergeCell ref="F100:F115"/>
    <mergeCell ref="C65:D65"/>
    <mergeCell ref="C74:D74"/>
    <mergeCell ref="C75:D75"/>
    <mergeCell ref="C76:D76"/>
    <mergeCell ref="H142:H147"/>
    <mergeCell ref="H162:H163"/>
    <mergeCell ref="A162:A163"/>
    <mergeCell ref="C148:D148"/>
    <mergeCell ref="C149:D149"/>
    <mergeCell ref="C150:D150"/>
    <mergeCell ref="C151:D151"/>
    <mergeCell ref="C158:D158"/>
    <mergeCell ref="A142:A147"/>
    <mergeCell ref="B142:B147"/>
    <mergeCell ref="G159:G160"/>
    <mergeCell ref="H159:H160"/>
    <mergeCell ref="B159:B160"/>
    <mergeCell ref="E159:E160"/>
    <mergeCell ref="C143:D143"/>
    <mergeCell ref="C156:D156"/>
    <mergeCell ref="C157:D157"/>
    <mergeCell ref="C144:D144"/>
    <mergeCell ref="C145:D145"/>
    <mergeCell ref="C146:D146"/>
    <mergeCell ref="C147:D147"/>
    <mergeCell ref="C159:D159"/>
    <mergeCell ref="C160:D160"/>
    <mergeCell ref="C161:D161"/>
    <mergeCell ref="F159:F160"/>
    <mergeCell ref="A195:G195"/>
    <mergeCell ref="A178:D178"/>
    <mergeCell ref="F162:F163"/>
    <mergeCell ref="E162:E163"/>
    <mergeCell ref="E142:E147"/>
    <mergeCell ref="A159:A160"/>
    <mergeCell ref="G162:G163"/>
    <mergeCell ref="C164:D164"/>
    <mergeCell ref="C162:D162"/>
    <mergeCell ref="C163:D163"/>
    <mergeCell ref="C152:D152"/>
    <mergeCell ref="C153:D153"/>
    <mergeCell ref="C154:D154"/>
    <mergeCell ref="C155:D155"/>
    <mergeCell ref="C167:D167"/>
    <mergeCell ref="C168:D168"/>
    <mergeCell ref="C169:D169"/>
    <mergeCell ref="C170:D170"/>
    <mergeCell ref="C165:D165"/>
    <mergeCell ref="C166:D166"/>
    <mergeCell ref="C171:D171"/>
    <mergeCell ref="C172:D172"/>
    <mergeCell ref="C173:D173"/>
    <mergeCell ref="B162:B163"/>
    <mergeCell ref="B100:B115"/>
    <mergeCell ref="A117:A137"/>
    <mergeCell ref="A36:A44"/>
    <mergeCell ref="B36:B44"/>
    <mergeCell ref="C8:D8"/>
    <mergeCell ref="C9:D9"/>
    <mergeCell ref="A47:A54"/>
    <mergeCell ref="A64:A71"/>
    <mergeCell ref="C58:D58"/>
    <mergeCell ref="C59:D59"/>
    <mergeCell ref="C56:D56"/>
    <mergeCell ref="B56:B60"/>
    <mergeCell ref="C60:D60"/>
    <mergeCell ref="C61:D61"/>
    <mergeCell ref="A56:A60"/>
    <mergeCell ref="C68:D68"/>
    <mergeCell ref="C27:D27"/>
    <mergeCell ref="C28:D28"/>
    <mergeCell ref="C29:D29"/>
    <mergeCell ref="C30:D30"/>
    <mergeCell ref="B117:B137"/>
    <mergeCell ref="C32:D32"/>
    <mergeCell ref="C33:D33"/>
    <mergeCell ref="F4:F5"/>
    <mergeCell ref="C18:D18"/>
    <mergeCell ref="H4:H5"/>
    <mergeCell ref="A6:A7"/>
    <mergeCell ref="B6:B7"/>
    <mergeCell ref="E6:E7"/>
    <mergeCell ref="F6:F7"/>
    <mergeCell ref="G6:G7"/>
    <mergeCell ref="H6:H7"/>
    <mergeCell ref="A4:A5"/>
    <mergeCell ref="G4:G5"/>
    <mergeCell ref="F8:F9"/>
    <mergeCell ref="G8:G9"/>
    <mergeCell ref="E4:E5"/>
    <mergeCell ref="E8:E9"/>
    <mergeCell ref="A8:A9"/>
    <mergeCell ref="E10:E15"/>
    <mergeCell ref="H8:H9"/>
    <mergeCell ref="C7:D7"/>
    <mergeCell ref="G10:G15"/>
    <mergeCell ref="H10:H15"/>
    <mergeCell ref="C13:D13"/>
    <mergeCell ref="C17:D17"/>
  </mergeCells>
  <phoneticPr fontId="18" type="noConversion"/>
  <printOptions horizontalCentered="1"/>
  <pageMargins left="0" right="0" top="0" bottom="0" header="0.31496062992125984" footer="0.31496062992125984"/>
  <pageSetup paperSize="9" scale="88" fitToHeight="100"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1</vt:i4>
      </vt:variant>
    </vt:vector>
  </HeadingPairs>
  <TitlesOfParts>
    <vt:vector size="1" baseType="lpstr">
      <vt:lpstr>Кабинет Физики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HP</cp:lastModifiedBy>
  <cp:lastPrinted>2022-06-27T11:38:16Z</cp:lastPrinted>
  <dcterms:created xsi:type="dcterms:W3CDTF">2009-01-13T10:11:51Z</dcterms:created>
  <dcterms:modified xsi:type="dcterms:W3CDTF">2022-06-28T08:36:24Z</dcterms:modified>
</cp:coreProperties>
</file>