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285" windowWidth="19425" windowHeight="11025"/>
  </bookViews>
  <sheets>
    <sheet name="Кабинет ИЗО" sheetId="8" r:id="rId1"/>
  </sheets>
  <calcPr calcId="124519" refMode="R1C1"/>
</workbook>
</file>

<file path=xl/calcChain.xml><?xml version="1.0" encoding="utf-8"?>
<calcChain xmlns="http://schemas.openxmlformats.org/spreadsheetml/2006/main">
  <c r="G21" i="8"/>
  <c r="G46"/>
  <c r="G7"/>
  <c r="G8"/>
  <c r="G9"/>
  <c r="G10"/>
  <c r="G11"/>
  <c r="G12"/>
  <c r="G13"/>
  <c r="G6"/>
  <c r="G5"/>
  <c r="G16"/>
  <c r="G17"/>
  <c r="G20"/>
  <c r="G19"/>
  <c r="G34"/>
  <c r="G35"/>
  <c r="G36"/>
  <c r="G37"/>
  <c r="G33"/>
  <c r="G22"/>
  <c r="G23"/>
  <c r="G24"/>
  <c r="G25"/>
  <c r="G26"/>
  <c r="G27"/>
  <c r="G28"/>
  <c r="G29"/>
  <c r="G30"/>
  <c r="G31"/>
  <c r="G18"/>
  <c r="G15"/>
  <c r="G14"/>
  <c r="G4"/>
  <c r="G39"/>
  <c r="G40"/>
  <c r="G41"/>
  <c r="G42"/>
  <c r="G43"/>
  <c r="G44"/>
  <c r="G45"/>
  <c r="G47" l="1"/>
</calcChain>
</file>

<file path=xl/sharedStrings.xml><?xml version="1.0" encoding="utf-8"?>
<sst xmlns="http://schemas.openxmlformats.org/spreadsheetml/2006/main" count="176" uniqueCount="121">
  <si>
    <t>1. Пособия общего назначения</t>
  </si>
  <si>
    <t>Набор муляжей тропических фруктов</t>
  </si>
  <si>
    <t>Коллекция "Бабочка тропическая для рисования"</t>
  </si>
  <si>
    <t>компл.</t>
  </si>
  <si>
    <t>Итого:</t>
  </si>
  <si>
    <t>№ П.п.</t>
  </si>
  <si>
    <t>шт.</t>
  </si>
  <si>
    <t>2. Печатные пособия</t>
  </si>
  <si>
    <t>Набор магнитов круглых разноцветных (4 шт.)</t>
  </si>
  <si>
    <t>Технические характеристики</t>
  </si>
  <si>
    <t>Наименование товара</t>
  </si>
  <si>
    <t>Указка</t>
  </si>
  <si>
    <t>Линейка классная 100 см.</t>
  </si>
  <si>
    <t>Угольник классный 45х45</t>
  </si>
  <si>
    <t>Угольник классный 30х60</t>
  </si>
  <si>
    <t>Циркуль классный</t>
  </si>
  <si>
    <t>3. Классные принадлежности</t>
  </si>
  <si>
    <t>Транспортир классный</t>
  </si>
  <si>
    <t>Набор прозрачных геометрических тел с сечением разборный (демонстрационный)</t>
  </si>
  <si>
    <t>Ед. измерения</t>
  </si>
  <si>
    <t xml:space="preserve">Типовой комплект учебного и учебно-наглядного оборудования для кабинета ИЗО для полнокомплектных общеобразовательных учреждений: </t>
  </si>
  <si>
    <t>Набор муляжей для рисования (13 шт.)</t>
  </si>
  <si>
    <t>Коллекция "Насекомые для рисования"</t>
  </si>
  <si>
    <t>Гипсовая модель "Нос Давида"</t>
  </si>
  <si>
    <t>Гипсовая голова "Аполлон"</t>
  </si>
  <si>
    <t>Гипсовая голова "Нефертити"</t>
  </si>
  <si>
    <t>Гипсовая модель "Ветка клена"</t>
  </si>
  <si>
    <t>Гипсовая модель "Восьмилистник"</t>
  </si>
  <si>
    <t>Гипсовая модель "Тюльпан"</t>
  </si>
  <si>
    <t>Комплект таблиц "Черчение" (18 шт.)</t>
  </si>
  <si>
    <t>Комплект таблиц "Цветоведение" (18 шт.)</t>
  </si>
  <si>
    <t>Таблицы Мировая художественная культура. Всемирная архитектура (20 шт.)</t>
  </si>
  <si>
    <t xml:space="preserve">Должен состоять не менее чем из 18 таблиц.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Цвета и акварель; Ахроматическая гармония; Типы смешения красок. Теплые и холодные цвета в живописи; Цветовой тон. Светлота и насыщеность; Перспектива в живописи; Светотени в сюжетных композициях; Восприятие контрастов; Гармонизация цвета; Классификация цветовых гармоний; Цветовая композиция; Колорит; Значение цвета; Символика цвета в иконописи; Цвет в интерьере; Круг естественных цветов по Гёте; Цветовые системы Рунге и Освальда; Цветовая система Менселла; Цветовая система в полиграфии. </t>
  </si>
  <si>
    <t>Таблицы Мировая художественная культура. Стили и направления в русской живописи (16 шт.)</t>
  </si>
  <si>
    <t>Таблицы Мировая художественная культура. Жанры в русской живописи (16 шт.)</t>
  </si>
  <si>
    <t>1.1.</t>
  </si>
  <si>
    <t>1.2.</t>
  </si>
  <si>
    <t>1.3.</t>
  </si>
  <si>
    <t>1.4.</t>
  </si>
  <si>
    <t>1.5.</t>
  </si>
  <si>
    <t>1.6.</t>
  </si>
  <si>
    <t>1.7.</t>
  </si>
  <si>
    <t>1.8.</t>
  </si>
  <si>
    <t>1.9.</t>
  </si>
  <si>
    <t>1.10.</t>
  </si>
  <si>
    <t>1.11.</t>
  </si>
  <si>
    <t>1.12.</t>
  </si>
  <si>
    <t>1.13.</t>
  </si>
  <si>
    <t>1.14.</t>
  </si>
  <si>
    <t>1.15.</t>
  </si>
  <si>
    <t>1.16.</t>
  </si>
  <si>
    <t>1.17.</t>
  </si>
  <si>
    <t>1.18.</t>
  </si>
  <si>
    <t>1.19.</t>
  </si>
  <si>
    <t>2.1.</t>
  </si>
  <si>
    <t>2.2.</t>
  </si>
  <si>
    <t>2.3.</t>
  </si>
  <si>
    <t>2.4.</t>
  </si>
  <si>
    <t>2.5.</t>
  </si>
  <si>
    <t>3.1.</t>
  </si>
  <si>
    <t>3.2.</t>
  </si>
  <si>
    <t>3.3.</t>
  </si>
  <si>
    <t>3.4.</t>
  </si>
  <si>
    <t>3.5.</t>
  </si>
  <si>
    <t>3.7.</t>
  </si>
  <si>
    <t>Цена</t>
  </si>
  <si>
    <t>Сумма</t>
  </si>
  <si>
    <t>Набор геометрических разборных тел с разверткой (раздаточный)</t>
  </si>
  <si>
    <t>Набор для конструирования плоскостных геометрических фигур (раздаточный)</t>
  </si>
  <si>
    <t xml:space="preserve">Состоит из 18 таблиц. Таблицы отпечатаны на плотном полиграфическом картоне 250 гр./м2, форматом 68x98 см. Печать односторонняя. Мелование одностороннее. Красочность 4+0 (полноцвет). Содержание комплекта: Линии чертежа; Прямоугольное проецирование. Виды; Призмы; Пирамиды; Цилиндр; Конус; Шар; Построение проекций точек; Анализ формы деталей; Нанесение размеров; Нанесение размеров; Деление окружности на части; Сечения; Выполнение разрезов; Разрезы и сечения; Фронтальные, горизонтальные и продольные разрезы; Определения необходимого количества изображений; Резьба. Ботовые соединения. Шпилечные соединения. </t>
  </si>
  <si>
    <t xml:space="preserve">Состоит из 20 таблиц. Таблицы отпечатаны на плотном полиграфическом картоне 250 гр./м2, форматом 68x98 см. Печать односторонняя. Мелование одностороннее. Красочность 4+0 (полноцвет). Содержание комплекта:: Мир ранних цивилизаций; 7 чудес света Древнего мира; Античный мир; Архитектура Азии, Америки и Востока; Архитектура Византии и Древней Руси; Романский стиль; Архитектура стран Азии и доколумбовой Америки; Мусульманская архитектура; Готика; Эпоха Возрождения; Архитектура стран Азии и Востока; Барокко и Рококо; Классицизм; Ампир; Эклектика; Модерн; Конструктивизм и Органическая архитектура; Архитектура в современном мире; Три века Санкт-Петербурга; Москва сквозь века. </t>
  </si>
  <si>
    <t xml:space="preserve">Состоит из 16 таблиц. Таблицы отпечатаны на плотном полиграфическом картоне 250 гр./м2, форматом 68x98 см. Печать односторонняя. Мелование одностороннее. Красочность 4+0 (полноцвет). Содержание комплекта: Классицизм; Романтизм; Реализм; Передвижники; Импрессионизм; Модернизм; Мир исскуства; Символизм; Голубая роза; Авангард; Бубновый валет; Соцреализм; Художник и стиль; Художники и дети. </t>
  </si>
  <si>
    <t xml:space="preserve">Состоит из 16 таблиц. Таблицы отпечатаны на плотном полиграфическом картоне 250 гр./м2, форматом 68x98 см. Печать односторонняя. Мелование одностороннее. Красочность 4+0 (полноцвет). Содержание комплекта:: Историческая живопись; Религиозная живопись; Мифы, сказки, легенды в живописи; Портретная живопись; Пейзажная живопись; Бытовой жанр; Натюрморт; Смешение жанров; Художники - медалисты.  </t>
  </si>
  <si>
    <t>1.20.</t>
  </si>
  <si>
    <t>1.21.</t>
  </si>
  <si>
    <t>Гипсовая модель "Кисть Давида"</t>
  </si>
  <si>
    <t xml:space="preserve">Коллекция должна быть предназначена для использования в общеобразовательных учреждениях. 
 Комплектность:
1. Коллекция «Насекомые для рисования» - 1 шт. 
2. Паспорт - 1 шт. 
3. Упаковочная коробка - 1 шт.
В коробке размером не менее 160х160 мм. под стеклом должны быть смонтированы не менее 4 различных представителя отрядов насекомых. Насекомые в коллекции должны находиться на специальных подставках. Под каждым объектом должна быть наклеена этикетка с видовым названием насекомого. </t>
  </si>
  <si>
    <t xml:space="preserve">Коллекция должна быть предназначена для использования в общеобразовательных учреждениях. 
 Комплектность:
1. Коллекция «Бабочка тропическая для рисования» - 1 шт. 
2. Паспорт - 1 шт. 
3. Упаковочная коробка - 1 шт.
В коробке размером не менее 160х160 мм. под стеклом должна быть смонтирована тропическая бабочка. Объект в коллекции должен находиться на специальной подставке. Под объектом должна быть наклеена этикетка с видовым названием насекомого. </t>
  </si>
  <si>
    <t>Должен быть предназначен для использования в общеобразовательных учреждениях для изучения, сборки и зарисовки геометрических тел. Должен быть предназначен для использования в качестве раздаточного материала. Набор должен состоять: Пластина с 12 отверстиями - не менее 4 шт.; пластина с 8 отверстиями - не менее 4 шт.; пластина с 4 отверстиями - не менее 4 шт.; крепления для конструирования - не менее 20 шт. Все детали набора должны быть изготовлены из пластика.</t>
  </si>
  <si>
    <t>Модель должна быть предназначена для использования в кабинете ИЗО в общеобразовательных учреждениях. Модель должна быть изготовлена из гипса.</t>
  </si>
  <si>
    <t>Должна быть изготовлена из пластмассы, длинной не менее 100 см., должна состоять из двух частей.</t>
  </si>
  <si>
    <t>Должна быть предназначена для геометрических построений, линейных измерений и вычислений. Должна быть изготовлена из пластмассы, иметь пластиковую ручку, длинна 100 см., цена деления шкалы 10 мм.</t>
  </si>
  <si>
    <t>Должен быть предназначен для геометрических построений и линейных измерений на уроках математики в начальной и средней школе.
Должен быть изготовлен из пластмассы, снабжен ручкой. На основание равнобедренного треугольника должна быть  нанесена шкала.
Позволяет чертить углы 45, 90 и 135 градусов, перпендикулярные прямые, равнобедренные треугольники и другие геометрические фигуры на классной доске.</t>
  </si>
  <si>
    <t>Должен быть предназначен для геометрических построений и линейных измерений. Используется на уроках математики в начальной и средней школе. На основание треугольника должна быть нанесена шкала. Должен быть изготовлен из пластмассы, снабжен ручкой. Должен позволять строить углы 30, 60, 90, 120 и 150 градусов, перпендикулярные прямые, прямоугольные треугольники и другие геометрические фигуры на классной доске.</t>
  </si>
  <si>
    <t>Должен быть предназначен для построения и измерения углов на чертежах. Должен быть изготовлен из пластмассы, снабжен ручкой, ярко окрашен, легок, удобен в использовании. На основание нанесена шкала (50 см) с ценой деления 0,5 см и оцифровкой через 10 см. На измерительную дугу нанесены прямая и обратная шкалы от 0 до 180 градусов с ценой деления 1 градус и оцифровкой через 10 градусов. Должен позволять измерять углы на чертежах, чертить различные углы на классной доске.</t>
  </si>
  <si>
    <t>Должен состоять из не менее чем 4 круглых магнитов предназначенных для закрепления демонстрационных печатных материалов на доску.</t>
  </si>
  <si>
    <t>Набор моделей "Ископаемые животные"</t>
  </si>
  <si>
    <t>Комплект муляжей "Позвоночные животные"</t>
  </si>
  <si>
    <t>Комплект должен содержать не менее 7 муляжей плодовых тел различных видов грибов в натуральную величину: Белый, Подосиновик, Подберезовик, Сыроежка, Лисичка, Груздь, Гриб малый.</t>
  </si>
  <si>
    <t>Комплект муляжей "Грибы"</t>
  </si>
  <si>
    <t>Ветка муляжей "Абрикосы"</t>
  </si>
  <si>
    <t>Ветка муляжей "Апельсины"</t>
  </si>
  <si>
    <t>Ветка муляжей "Виноград"</t>
  </si>
  <si>
    <t>Ветка муляжей "Гранат"</t>
  </si>
  <si>
    <t>Ветка муляжей "Груши"</t>
  </si>
  <si>
    <t>Ветка муляжей "Киви"</t>
  </si>
  <si>
    <t>Пособие должно быть предназначено для использования в общеобразовательных учреждениях на уроках изобразительного искусства. Муляжи должны представлять собой изделия, имитирующие натуральные фрукты по размеру и окраске. Муляжи должны быть изготовлены из полистирола вспенивающегося, окрашены  масляными красками.</t>
  </si>
  <si>
    <t>1.22.</t>
  </si>
  <si>
    <t>1.23.</t>
  </si>
  <si>
    <t>1.24.</t>
  </si>
  <si>
    <t>1.25.</t>
  </si>
  <si>
    <t>1.26.</t>
  </si>
  <si>
    <t>1.27.</t>
  </si>
  <si>
    <t>1.28.</t>
  </si>
  <si>
    <t>Кол-во на кабинет</t>
  </si>
  <si>
    <t>3.8.</t>
  </si>
  <si>
    <t xml:space="preserve">Кульман </t>
  </si>
  <si>
    <t>Набор для объемного представления дробей в виде кубов и шаров</t>
  </si>
  <si>
    <t>Набор должен быть изготовлен из пластика. Элементы должны быть окрашены в разные цвета. В набор входят: большой куб - 1 шт., малый куб - не менее 4 шт., квадрат - не менее 4 шт., параллелепипед - не менее 4 шт., сфера с подставкой - 1 шт. Сфера должна разделяться на две равные части. Набор должен быть упакован к коробку.</t>
  </si>
  <si>
    <t xml:space="preserve">Кульман должен представлять собой полноценную чертёжную систему и должен устанавливаться на любой стол. Доска должна быть с меламиновым покрытием, размер не менее А2. Конструкция подставки должна иметь не менее четырех ступеней регулировки угла наклона доски. В тыльную сторону подставки должны быть влиты резиновые противоскользящие вставки. Направляющая для рейсшины должна обеспечивать плавность и точность хода. </t>
  </si>
  <si>
    <t>Ветка муляжей "Авокадо"</t>
  </si>
  <si>
    <t>Должен быть предназначен для вычерчивания окружностей и их дуг, измерения длины отрезков и перенесения размеров. Систематически используется на уроках математики в начальной и средней школе. Циркуль с шарнирно соединенными ножками должен быть изготовлен из пластмассы, легок, удобен в использовании. На одной ножке должнен быть установлен пластиковый держатель с присосками, что позволяет прочно закрепить ножку на любой классной доске. Другая ножка должна быть снабжена держателем для мела с зажимом. Должен позволять чертить мелом окружности с заданным радиусом на классной доске.</t>
  </si>
  <si>
    <t>Геометрические тела должны быть изготовлены из прозрачной пластмассы. Геометрические тела должны представлять собой пластины различной геометрической формы, которые при сборке должны образовывать объемные геометрические фигуры. Состав набора должен позволяять собрать не менее 16 различных геометрических тел, в том числе не менее 8 с сечениями, и не менее 2 пересекающихся плоскостей. Набор должен быть размещен в плстмассовой коробке.</t>
  </si>
  <si>
    <t>Набор муляжей должен быть предназначен для использования в образовательных учреждениях. 
Комплектность: 
1. Муляжи фруктов - не менее 7 видов 
2. Муляжи овощей - не менее 3 видов 
3. Муляжи грибов - не менее 3 видов 
4. Список - 1 шт. 
5. Паспорт - 1 шт. 
6. Упаковочная коробка - 1 шт.
Список муляжей:
 1. Апельсин 2. Лимон 3. Яблоко «Кальвиль анисовый» 4. Груша 5. Персик 6. Абрикос 7. Слива 8. Помидор «Маяк» 9. Огурец «Неросимый» 10. Морковь 11. Гриб белый 12. Сыроежка 13. Груздь. 
Муляжи должны представлять собой образцы, имитирующие натуральные фрукты, овощи, грибы. Должны быть изготовлены из полистирола вспенивающегося, окрашены в соответствии с эталоном масляными красками, цветным парафином. Для отделки должны использоваться натуральные или искусственно изготовленные черешки и чашечки, лесная подстилка, крахмал и тальк. Муляжи должны быть уложены в складную картонную коробку с ячейками. Коробка должна быть упакована в прозрачную термоусадочную плёнку.</t>
  </si>
  <si>
    <t>Набор муляжей должен быть предназначен для использования в качестве демонстрационного материала в образовательных учреждениях. Набор должен содержать не менее 9 муляжей: банан, манго, ананас, лайм, гранат, мандарин, персик, киви, хурма. Представленные муляжи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</si>
  <si>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Комплект муляжей должен представлять собой точные копии холоднокровных позвоночных животных, выполненные в натуральную величину. Модели должны быть изготовлены из пластмассы и окрашены в цвета, близкие к натуральным. В комплект должны входить муляжи следующих животных: - уж; - лягушка травяная; - жаба серая; - окунь; - гадюка обыкновенная; - тритон обыкновенный (самец и самка); - ящерица прыткая.</t>
  </si>
  <si>
    <t xml:space="preserve">Набор должен содержать не менее 8 прозрачных разборных геометрических тел с развертками. Развертки должны быть изготовлены из цветного пластика и при извлечении из объемной геометрической фигуры раскладываться в плоскостную форму. Набор должен содержать: прямоугольный параллелепипед, четырехугольная пирамида, конус, куб, треугольная призма, цилиндр, тетраэдр, шестигранная призма.  </t>
  </si>
  <si>
    <t>Гипсовая модель "Глаз Давида"</t>
  </si>
  <si>
    <t>Гипсовая модель "Ветка винограда"</t>
  </si>
  <si>
    <t>Гипсовая модель "Яблоко"</t>
  </si>
  <si>
    <t xml:space="preserve">В набор должны быть включены следующие модели: стегоцефал, латимерия, игуанодон, птеродактиль, плезиозавр, брахиозавр, ихтиозавр, тираннозавр-Рекс, стегозавр. Возможность установки моделей на подставки - требуется. </t>
  </si>
</sst>
</file>

<file path=xl/styles.xml><?xml version="1.0" encoding="utf-8"?>
<styleSheet xmlns="http://schemas.openxmlformats.org/spreadsheetml/2006/main">
  <fonts count="35">
    <font>
      <sz val="10"/>
      <name val="Arial Cyr"/>
    </font>
    <font>
      <sz val="10"/>
      <name val="Arial Cyr"/>
    </font>
    <font>
      <sz val="10"/>
      <name val="Times New Roman"/>
      <family val="1"/>
    </font>
    <font>
      <sz val="10"/>
      <name val="Arial"/>
      <family val="2"/>
    </font>
    <font>
      <b/>
      <sz val="12"/>
      <name val="Times New Roman"/>
      <family val="1"/>
    </font>
    <font>
      <b/>
      <sz val="10"/>
      <name val="Times New Roman"/>
      <family val="1"/>
    </font>
    <font>
      <b/>
      <sz val="10"/>
      <name val="Times New Roman"/>
      <family val="1"/>
    </font>
    <font>
      <sz val="11"/>
      <color indexed="8"/>
      <name val="Calibri"/>
      <family val="2"/>
    </font>
    <font>
      <sz val="11"/>
      <color indexed="9"/>
      <name val="Calibri"/>
      <family val="2"/>
    </font>
    <font>
      <sz val="11"/>
      <color indexed="62"/>
      <name val="Calibri"/>
      <family val="2"/>
    </font>
    <font>
      <b/>
      <sz val="11"/>
      <color indexed="63"/>
      <name val="Calibri"/>
      <family val="2"/>
    </font>
    <font>
      <b/>
      <sz val="11"/>
      <color indexed="52"/>
      <name val="Calibri"/>
      <family val="2"/>
    </font>
    <font>
      <sz val="10"/>
      <name val="Arial Cyr"/>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9"/>
      <name val="Calibri"/>
      <family val="2"/>
    </font>
    <font>
      <b/>
      <sz val="18"/>
      <color indexed="62"/>
      <name val="Cambria"/>
      <family val="2"/>
    </font>
    <font>
      <sz val="11"/>
      <color indexed="60"/>
      <name val="Calibri"/>
      <family val="2"/>
    </font>
    <font>
      <sz val="11"/>
      <color indexed="14"/>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0"/>
      <name val="Times New Roman"/>
      <family val="1"/>
    </font>
    <font>
      <b/>
      <sz val="10"/>
      <name val="Arial Cyr"/>
    </font>
    <font>
      <sz val="10"/>
      <color indexed="8"/>
      <name val="Times New Roman"/>
      <family val="1"/>
    </font>
    <font>
      <b/>
      <sz val="10"/>
      <color indexed="8"/>
      <name val="Times New Roman"/>
      <family val="1"/>
    </font>
    <font>
      <sz val="8"/>
      <name val="Arial Cyr"/>
    </font>
    <font>
      <sz val="10"/>
      <name val="Arial"/>
      <family val="2"/>
    </font>
    <font>
      <sz val="12"/>
      <name val="Arial Cyr"/>
    </font>
    <font>
      <sz val="10"/>
      <name val="Times New Roman"/>
      <family val="1"/>
      <charset val="204"/>
    </font>
    <font>
      <b/>
      <sz val="10"/>
      <name val="Times New Roman"/>
      <family val="1"/>
      <charset val="204"/>
    </font>
    <font>
      <sz val="10"/>
      <name val="Arial Cyr"/>
      <charset val="204"/>
    </font>
  </fonts>
  <fills count="19">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indexed="9"/>
        <bgColor indexed="64"/>
      </patternFill>
    </fill>
    <fill>
      <patternFill patternType="solid">
        <fgColor theme="0"/>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s>
  <cellStyleXfs count="47">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2" borderId="0" applyNumberFormat="0" applyBorder="0" applyAlignment="0" applyProtection="0"/>
    <xf numFmtId="0" fontId="7" fillId="5" borderId="0" applyNumberFormat="0" applyBorder="0" applyAlignment="0" applyProtection="0"/>
    <xf numFmtId="0" fontId="7" fillId="3"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3" borderId="0" applyNumberFormat="0" applyBorder="0" applyAlignment="0" applyProtection="0"/>
    <xf numFmtId="0" fontId="8" fillId="10"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10" borderId="0" applyNumberFormat="0" applyBorder="0" applyAlignment="0" applyProtection="0"/>
    <xf numFmtId="0" fontId="8" fillId="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3" borderId="1" applyNumberFormat="0" applyAlignment="0" applyProtection="0"/>
    <xf numFmtId="0" fontId="10" fillId="2" borderId="2" applyNumberFormat="0" applyAlignment="0" applyProtection="0"/>
    <xf numFmtId="0" fontId="11" fillId="2" borderId="1" applyNumberFormat="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14" borderId="7" applyNumberFormat="0" applyAlignment="0" applyProtection="0"/>
    <xf numFmtId="0" fontId="18" fillId="0" borderId="0" applyNumberFormat="0" applyFill="0" applyBorder="0" applyAlignment="0" applyProtection="0"/>
    <xf numFmtId="0" fontId="19" fillId="8" borderId="0" applyNumberFormat="0" applyBorder="0" applyAlignment="0" applyProtection="0"/>
    <xf numFmtId="0" fontId="30" fillId="0" borderId="0"/>
    <xf numFmtId="0" fontId="12" fillId="0" borderId="0"/>
    <xf numFmtId="0" fontId="3" fillId="0" borderId="0"/>
    <xf numFmtId="0" fontId="34" fillId="0" borderId="0">
      <alignment wrapText="1"/>
    </xf>
    <xf numFmtId="0" fontId="12" fillId="0" borderId="0"/>
    <xf numFmtId="0" fontId="20" fillId="15" borderId="0" applyNumberFormat="0" applyBorder="0" applyAlignment="0" applyProtection="0"/>
    <xf numFmtId="0" fontId="21" fillId="0" borderId="0" applyNumberFormat="0" applyFill="0" applyBorder="0" applyAlignment="0" applyProtection="0"/>
    <xf numFmtId="0" fontId="1" fillId="4" borderId="8" applyNumberFormat="0" applyFont="0" applyAlignment="0" applyProtection="0"/>
    <xf numFmtId="0" fontId="22" fillId="0" borderId="9" applyNumberFormat="0" applyFill="0" applyAlignment="0" applyProtection="0"/>
    <xf numFmtId="0" fontId="23" fillId="0" borderId="0" applyNumberFormat="0" applyFill="0" applyBorder="0" applyAlignment="0" applyProtection="0"/>
    <xf numFmtId="0" fontId="24" fillId="16" borderId="0" applyNumberFormat="0" applyBorder="0" applyAlignment="0" applyProtection="0"/>
  </cellStyleXfs>
  <cellXfs count="91">
    <xf numFmtId="0" fontId="0" fillId="0" borderId="0" xfId="0"/>
    <xf numFmtId="0" fontId="5" fillId="0" borderId="10" xfId="0" applyNumberFormat="1" applyFont="1" applyFill="1" applyBorder="1" applyAlignment="1" applyProtection="1">
      <alignment horizontal="center" vertical="center" wrapText="1"/>
    </xf>
    <xf numFmtId="0" fontId="28" fillId="0" borderId="10" xfId="0" applyFont="1" applyFill="1" applyBorder="1" applyAlignment="1">
      <alignment horizontal="center" vertical="center" wrapText="1"/>
    </xf>
    <xf numFmtId="0" fontId="0" fillId="0" borderId="0" xfId="0" applyFill="1"/>
    <xf numFmtId="0" fontId="0" fillId="0" borderId="0" xfId="0" applyFill="1" applyAlignment="1">
      <alignment horizontal="left" vertical="center" wrapText="1"/>
    </xf>
    <xf numFmtId="0" fontId="27" fillId="0" borderId="11"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12" xfId="0" applyFont="1" applyFill="1" applyBorder="1" applyAlignment="1">
      <alignment horizontal="left" vertical="center" wrapText="1"/>
    </xf>
    <xf numFmtId="16" fontId="2" fillId="0" borderId="11"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27" fillId="0" borderId="1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xf>
    <xf numFmtId="0" fontId="32" fillId="0" borderId="12" xfId="0" applyFont="1" applyFill="1" applyBorder="1" applyAlignment="1">
      <alignment horizontal="center" vertical="center" wrapText="1"/>
    </xf>
    <xf numFmtId="0" fontId="2" fillId="0" borderId="11" xfId="0" applyFont="1" applyFill="1" applyBorder="1" applyAlignment="1">
      <alignment vertical="top" wrapText="1"/>
    </xf>
    <xf numFmtId="0" fontId="2" fillId="0" borderId="11" xfId="0" applyFont="1" applyFill="1" applyBorder="1" applyAlignment="1">
      <alignment horizontal="left" vertical="center" wrapText="1" readingOrder="1"/>
    </xf>
    <xf numFmtId="0" fontId="2" fillId="0" borderId="13" xfId="0" applyFont="1" applyFill="1" applyBorder="1" applyAlignment="1">
      <alignment horizontal="left" vertical="center" wrapText="1"/>
    </xf>
    <xf numFmtId="0" fontId="2" fillId="0" borderId="13" xfId="0" applyFont="1" applyFill="1" applyBorder="1" applyAlignment="1">
      <alignment horizontal="left" vertical="center" wrapText="1" readingOrder="1"/>
    </xf>
    <xf numFmtId="0" fontId="32" fillId="17" borderId="12" xfId="39" applyFont="1" applyFill="1" applyBorder="1" applyAlignment="1">
      <alignment horizontal="left" vertical="center" wrapText="1"/>
    </xf>
    <xf numFmtId="0" fontId="32" fillId="0" borderId="11" xfId="0" applyFont="1" applyFill="1" applyBorder="1" applyAlignment="1">
      <alignment horizontal="center" vertical="center" wrapText="1"/>
    </xf>
    <xf numFmtId="0" fontId="32" fillId="17" borderId="11" xfId="39" applyFont="1" applyFill="1" applyBorder="1" applyAlignment="1">
      <alignment horizontal="left" vertical="center" wrapText="1"/>
    </xf>
    <xf numFmtId="0" fontId="32" fillId="0" borderId="13" xfId="0" applyFont="1" applyFill="1" applyBorder="1" applyAlignment="1">
      <alignment horizontal="center" vertical="center" wrapText="1"/>
    </xf>
    <xf numFmtId="0" fontId="32" fillId="17" borderId="13" xfId="39" applyFont="1" applyFill="1" applyBorder="1" applyAlignment="1">
      <alignment horizontal="left" vertic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32" fillId="0" borderId="15" xfId="0" applyFont="1" applyFill="1" applyBorder="1" applyAlignment="1">
      <alignment horizontal="center" vertical="center"/>
    </xf>
    <xf numFmtId="0" fontId="32" fillId="0" borderId="15" xfId="0" applyFont="1" applyFill="1" applyBorder="1" applyAlignment="1">
      <alignment horizontal="center" vertical="center" wrapText="1"/>
    </xf>
    <xf numFmtId="0" fontId="5" fillId="0" borderId="11" xfId="0" applyFont="1" applyFill="1" applyBorder="1" applyAlignment="1">
      <alignment horizontal="center"/>
    </xf>
    <xf numFmtId="0" fontId="5" fillId="0" borderId="16" xfId="0" applyFont="1" applyFill="1" applyBorder="1" applyAlignment="1">
      <alignment horizontal="center"/>
    </xf>
    <xf numFmtId="0" fontId="2" fillId="0" borderId="15" xfId="0" applyFont="1" applyFill="1" applyBorder="1" applyAlignment="1">
      <alignment horizontal="center" vertical="center"/>
    </xf>
    <xf numFmtId="0" fontId="32" fillId="0" borderId="15" xfId="0" applyFont="1" applyFill="1" applyBorder="1" applyAlignment="1">
      <alignment horizontal="left" vertical="center" wrapText="1"/>
    </xf>
    <xf numFmtId="0" fontId="5" fillId="0" borderId="17" xfId="0" applyNumberFormat="1" applyFont="1" applyFill="1" applyBorder="1" applyAlignment="1" applyProtection="1">
      <alignment horizontal="center" vertical="center" wrapText="1"/>
    </xf>
    <xf numFmtId="0" fontId="5" fillId="0" borderId="15" xfId="0" applyNumberFormat="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6" fillId="0" borderId="11" xfId="0" applyFont="1" applyFill="1" applyBorder="1" applyAlignment="1"/>
    <xf numFmtId="0" fontId="26" fillId="0" borderId="16" xfId="0" applyFont="1" applyFill="1" applyBorder="1" applyAlignment="1"/>
    <xf numFmtId="0" fontId="32" fillId="0" borderId="14" xfId="0" applyFont="1" applyFill="1" applyBorder="1" applyAlignment="1">
      <alignment horizontal="left" vertical="center" wrapText="1"/>
    </xf>
    <xf numFmtId="0" fontId="32" fillId="0" borderId="18" xfId="0" applyFont="1" applyFill="1" applyBorder="1" applyAlignment="1">
      <alignment vertical="top" wrapText="1"/>
    </xf>
    <xf numFmtId="0" fontId="32" fillId="0" borderId="11" xfId="0" applyFont="1" applyFill="1" applyBorder="1" applyAlignment="1">
      <alignment horizontal="left" vertical="center" wrapText="1"/>
    </xf>
    <xf numFmtId="0" fontId="32" fillId="0" borderId="18" xfId="0" applyFont="1" applyFill="1" applyBorder="1" applyAlignment="1">
      <alignment horizontal="justify" vertical="top" wrapText="1"/>
    </xf>
    <xf numFmtId="0" fontId="32" fillId="0" borderId="11" xfId="0" applyFont="1" applyFill="1" applyBorder="1" applyAlignment="1">
      <alignment horizontal="left" vertical="center" wrapText="1" shrinkToFit="1"/>
    </xf>
    <xf numFmtId="0" fontId="32" fillId="0" borderId="14" xfId="0" applyFont="1" applyFill="1" applyBorder="1" applyAlignment="1">
      <alignment horizontal="left" vertical="center" wrapText="1" shrinkToFit="1"/>
    </xf>
    <xf numFmtId="0" fontId="2" fillId="0" borderId="19" xfId="0" applyFont="1" applyFill="1" applyBorder="1" applyAlignment="1">
      <alignment horizontal="center" vertical="center"/>
    </xf>
    <xf numFmtId="0" fontId="2" fillId="0" borderId="19" xfId="40" applyFont="1" applyFill="1" applyBorder="1" applyAlignment="1">
      <alignment horizontal="left" vertical="center" wrapText="1"/>
    </xf>
    <xf numFmtId="0" fontId="25" fillId="0" borderId="19" xfId="40" applyFont="1" applyFill="1" applyBorder="1" applyAlignment="1">
      <alignment horizontal="center" vertical="center"/>
    </xf>
    <xf numFmtId="0" fontId="25" fillId="0" borderId="11" xfId="40" applyFont="1" applyFill="1" applyBorder="1" applyAlignment="1">
      <alignment horizontal="left" vertical="center" wrapText="1"/>
    </xf>
    <xf numFmtId="0" fontId="2" fillId="0" borderId="11" xfId="40" applyFont="1" applyFill="1" applyBorder="1" applyAlignment="1">
      <alignment horizontal="left" vertical="center" wrapText="1"/>
    </xf>
    <xf numFmtId="0" fontId="25" fillId="0" borderId="11" xfId="40" applyFont="1" applyFill="1" applyBorder="1" applyAlignment="1">
      <alignment horizontal="center" vertical="center"/>
    </xf>
    <xf numFmtId="0" fontId="2" fillId="0" borderId="19" xfId="40" applyFont="1" applyFill="1" applyBorder="1" applyAlignment="1">
      <alignment horizontal="center" vertical="center"/>
    </xf>
    <xf numFmtId="16" fontId="2" fillId="18" borderId="11" xfId="0" applyNumberFormat="1" applyFont="1" applyFill="1" applyBorder="1" applyAlignment="1">
      <alignment horizontal="center" vertical="center"/>
    </xf>
    <xf numFmtId="0" fontId="2" fillId="18" borderId="11" xfId="0" applyFont="1" applyFill="1" applyBorder="1" applyAlignment="1">
      <alignment horizontal="left" vertical="center" wrapText="1"/>
    </xf>
    <xf numFmtId="0" fontId="2" fillId="18" borderId="11" xfId="0" applyFont="1" applyFill="1" applyBorder="1" applyAlignment="1">
      <alignment horizontal="left" vertical="center" wrapText="1" readingOrder="1"/>
    </xf>
    <xf numFmtId="0" fontId="2" fillId="18" borderId="11" xfId="0" applyFont="1" applyFill="1" applyBorder="1" applyAlignment="1">
      <alignment horizontal="center" vertical="center"/>
    </xf>
    <xf numFmtId="0" fontId="0" fillId="0" borderId="0" xfId="0" applyAlignment="1">
      <alignment vertical="top" wrapText="1"/>
    </xf>
    <xf numFmtId="0" fontId="0" fillId="0" borderId="0" xfId="0" applyFill="1" applyAlignment="1">
      <alignment vertical="top" wrapText="1"/>
    </xf>
    <xf numFmtId="4" fontId="5" fillId="0" borderId="10" xfId="0" applyNumberFormat="1" applyFont="1" applyFill="1" applyBorder="1" applyAlignment="1" applyProtection="1">
      <alignment horizontal="center" vertical="center" wrapText="1"/>
    </xf>
    <xf numFmtId="4" fontId="5" fillId="0" borderId="10" xfId="38" applyNumberFormat="1" applyFont="1" applyFill="1" applyBorder="1" applyAlignment="1">
      <alignment horizontal="center" vertical="center" wrapText="1"/>
    </xf>
    <xf numFmtId="4" fontId="5" fillId="0" borderId="15" xfId="0" applyNumberFormat="1" applyFont="1" applyFill="1" applyBorder="1" applyAlignment="1" applyProtection="1">
      <alignment horizontal="center" vertical="center" wrapText="1"/>
    </xf>
    <xf numFmtId="4" fontId="5" fillId="0" borderId="15" xfId="38" applyNumberFormat="1" applyFont="1" applyFill="1" applyBorder="1" applyAlignment="1">
      <alignment horizontal="center" vertical="center" wrapText="1"/>
    </xf>
    <xf numFmtId="4" fontId="5" fillId="0" borderId="11" xfId="0" applyNumberFormat="1" applyFont="1" applyFill="1" applyBorder="1" applyAlignment="1">
      <alignment horizontal="center"/>
    </xf>
    <xf numFmtId="4" fontId="32" fillId="0" borderId="15" xfId="0" applyNumberFormat="1" applyFont="1" applyFill="1" applyBorder="1" applyAlignment="1">
      <alignment horizontal="center" vertical="center"/>
    </xf>
    <xf numFmtId="4" fontId="2" fillId="0" borderId="11" xfId="0" applyNumberFormat="1" applyFont="1" applyFill="1" applyBorder="1" applyAlignment="1">
      <alignment horizontal="center" vertical="center"/>
    </xf>
    <xf numFmtId="4" fontId="32" fillId="0" borderId="11" xfId="0" applyNumberFormat="1" applyFont="1" applyFill="1" applyBorder="1" applyAlignment="1">
      <alignment horizontal="center" vertical="center"/>
    </xf>
    <xf numFmtId="4" fontId="2" fillId="18" borderId="11" xfId="0" applyNumberFormat="1" applyFont="1" applyFill="1" applyBorder="1" applyAlignment="1">
      <alignment horizontal="center" vertical="center"/>
    </xf>
    <xf numFmtId="4" fontId="32" fillId="0" borderId="11" xfId="0" applyNumberFormat="1" applyFont="1" applyFill="1" applyBorder="1" applyAlignment="1">
      <alignment horizontal="center" vertical="center" wrapText="1"/>
    </xf>
    <xf numFmtId="4" fontId="32" fillId="0" borderId="14" xfId="0" applyNumberFormat="1" applyFont="1" applyFill="1" applyBorder="1" applyAlignment="1">
      <alignment horizontal="center" vertical="center" wrapText="1"/>
    </xf>
    <xf numFmtId="4" fontId="2" fillId="0" borderId="14" xfId="0" applyNumberFormat="1" applyFont="1" applyFill="1" applyBorder="1" applyAlignment="1">
      <alignment horizontal="center" vertical="center"/>
    </xf>
    <xf numFmtId="4" fontId="32" fillId="0" borderId="15" xfId="0" applyNumberFormat="1" applyFont="1" applyFill="1" applyBorder="1" applyAlignment="1">
      <alignment horizontal="center" vertical="center" wrapText="1"/>
    </xf>
    <xf numFmtId="4" fontId="26" fillId="0" borderId="11" xfId="0" applyNumberFormat="1" applyFont="1" applyFill="1" applyBorder="1" applyAlignment="1"/>
    <xf numFmtId="4" fontId="6" fillId="0" borderId="11" xfId="0" applyNumberFormat="1" applyFont="1" applyFill="1" applyBorder="1" applyAlignment="1">
      <alignment horizontal="center"/>
    </xf>
    <xf numFmtId="4" fontId="25" fillId="0" borderId="11" xfId="40" applyNumberFormat="1" applyFont="1" applyFill="1" applyBorder="1" applyAlignment="1">
      <alignment horizontal="center" vertical="center"/>
    </xf>
    <xf numFmtId="4" fontId="25" fillId="0" borderId="19" xfId="40" applyNumberFormat="1" applyFont="1" applyFill="1" applyBorder="1" applyAlignment="1">
      <alignment horizontal="center" vertical="center"/>
    </xf>
    <xf numFmtId="4" fontId="33" fillId="0" borderId="10" xfId="0" applyNumberFormat="1" applyFont="1" applyFill="1" applyBorder="1" applyAlignment="1">
      <alignment horizontal="center"/>
    </xf>
    <xf numFmtId="4" fontId="0" fillId="0" borderId="0" xfId="0" applyNumberFormat="1" applyFill="1"/>
    <xf numFmtId="0" fontId="32" fillId="0" borderId="11" xfId="0" applyFont="1" applyFill="1" applyBorder="1" applyAlignment="1">
      <alignment horizontal="left" vertical="top" wrapText="1"/>
    </xf>
    <xf numFmtId="0" fontId="2" fillId="0" borderId="11" xfId="0" applyNumberFormat="1" applyFont="1" applyFill="1" applyBorder="1" applyAlignment="1">
      <alignment horizontal="left" vertical="center" wrapText="1" readingOrder="1"/>
    </xf>
    <xf numFmtId="0" fontId="33" fillId="0" borderId="10" xfId="0" applyFont="1" applyFill="1" applyBorder="1" applyAlignment="1"/>
    <xf numFmtId="0" fontId="33" fillId="0" borderId="10" xfId="0" applyFont="1" applyBorder="1" applyAlignment="1"/>
    <xf numFmtId="0" fontId="4" fillId="0" borderId="10" xfId="0" applyNumberFormat="1" applyFont="1" applyFill="1" applyBorder="1" applyAlignment="1" applyProtection="1">
      <alignment horizontal="left" vertical="center" wrapText="1"/>
    </xf>
    <xf numFmtId="0" fontId="31" fillId="0" borderId="10" xfId="0" applyFont="1" applyFill="1" applyBorder="1" applyAlignment="1">
      <alignment horizontal="left" vertical="center" wrapText="1"/>
    </xf>
    <xf numFmtId="0" fontId="5" fillId="0" borderId="10" xfId="0" applyFont="1" applyFill="1" applyBorder="1" applyAlignment="1">
      <alignment horizontal="left" wrapText="1"/>
    </xf>
    <xf numFmtId="0" fontId="0" fillId="0" borderId="10" xfId="0" applyFill="1" applyBorder="1" applyAlignment="1">
      <alignment horizontal="left"/>
    </xf>
    <xf numFmtId="0" fontId="0" fillId="0" borderId="10" xfId="0" applyBorder="1" applyAlignment="1">
      <alignment horizontal="left"/>
    </xf>
    <xf numFmtId="4" fontId="5" fillId="0" borderId="10" xfId="0" applyNumberFormat="1" applyFont="1" applyFill="1" applyBorder="1" applyAlignment="1"/>
    <xf numFmtId="0" fontId="0" fillId="0" borderId="10" xfId="0" applyFill="1" applyBorder="1" applyAlignment="1"/>
    <xf numFmtId="0" fontId="0" fillId="0" borderId="10" xfId="0" applyBorder="1" applyAlignment="1"/>
    <xf numFmtId="0" fontId="33" fillId="0" borderId="10" xfId="0" applyFont="1" applyFill="1" applyBorder="1" applyAlignment="1">
      <alignment horizontal="left" vertical="center" wrapText="1"/>
    </xf>
    <xf numFmtId="0" fontId="26" fillId="0" borderId="10" xfId="0" applyFont="1" applyBorder="1" applyAlignment="1">
      <alignment horizontal="left" vertical="center" wrapText="1"/>
    </xf>
    <xf numFmtId="0" fontId="0" fillId="0" borderId="10" xfId="0" applyBorder="1" applyAlignment="1">
      <alignment horizontal="left" vertical="center" wrapText="1"/>
    </xf>
  </cellXfs>
  <cellStyles count="47">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36"/>
    <cellStyle name="Обычный 3" xfId="37"/>
    <cellStyle name="Обычный_Лист1" xfId="38"/>
    <cellStyle name="Обычный_Прайс (ред. 01.04.2013)." xfId="39"/>
    <cellStyle name="Обычный_Прайс по кабинетам 2011г" xfId="40"/>
    <cellStyle name="Плохой" xfId="41" builtinId="27" customBuiltin="1"/>
    <cellStyle name="Пояснение" xfId="42" builtinId="53" customBuiltin="1"/>
    <cellStyle name="Примечание" xfId="43" builtinId="10" customBuiltin="1"/>
    <cellStyle name="Связанная ячейка" xfId="44" builtinId="24" customBuiltin="1"/>
    <cellStyle name="Текст предупреждения" xfId="45" builtinId="11" customBuiltin="1"/>
    <cellStyle name="Хороший" xfId="46"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47"/>
  <sheetViews>
    <sheetView tabSelected="1" zoomScaleNormal="70" workbookViewId="0">
      <selection activeCell="H46" sqref="H46"/>
    </sheetView>
  </sheetViews>
  <sheetFormatPr defaultColWidth="8.7109375" defaultRowHeight="12.75"/>
  <cols>
    <col min="1" max="1" width="8.7109375" style="3" customWidth="1"/>
    <col min="2" max="2" width="23.140625" style="4" customWidth="1"/>
    <col min="3" max="3" width="61.5703125" style="3" customWidth="1"/>
    <col min="4" max="4" width="8.7109375" style="3" customWidth="1"/>
    <col min="5" max="5" width="9.42578125" style="3" customWidth="1"/>
    <col min="6" max="6" width="8.7109375" style="75"/>
    <col min="7" max="7" width="12.140625" style="75" customWidth="1"/>
    <col min="8" max="8" width="25.7109375" style="55" customWidth="1"/>
  </cols>
  <sheetData>
    <row r="1" spans="1:8" ht="39" thickBot="1">
      <c r="A1" s="1" t="s">
        <v>5</v>
      </c>
      <c r="B1" s="1" t="s">
        <v>10</v>
      </c>
      <c r="C1" s="2" t="s">
        <v>9</v>
      </c>
      <c r="D1" s="1" t="s">
        <v>104</v>
      </c>
      <c r="E1" s="1" t="s">
        <v>19</v>
      </c>
      <c r="F1" s="57" t="s">
        <v>65</v>
      </c>
      <c r="G1" s="58" t="s">
        <v>66</v>
      </c>
    </row>
    <row r="2" spans="1:8" ht="37.5" customHeight="1" thickBot="1">
      <c r="A2" s="80" t="s">
        <v>20</v>
      </c>
      <c r="B2" s="81"/>
      <c r="C2" s="81"/>
      <c r="D2" s="33"/>
      <c r="E2" s="34"/>
      <c r="F2" s="59"/>
      <c r="G2" s="60"/>
    </row>
    <row r="3" spans="1:8" ht="13.5" thickBot="1">
      <c r="A3" s="82" t="s">
        <v>0</v>
      </c>
      <c r="B3" s="83"/>
      <c r="C3" s="84"/>
      <c r="D3" s="30"/>
      <c r="E3" s="29"/>
      <c r="F3" s="61"/>
      <c r="G3" s="61"/>
    </row>
    <row r="4" spans="1:8" ht="282" customHeight="1">
      <c r="A4" s="31" t="s">
        <v>35</v>
      </c>
      <c r="B4" s="32" t="s">
        <v>21</v>
      </c>
      <c r="C4" s="32" t="s">
        <v>113</v>
      </c>
      <c r="D4" s="27">
        <v>1</v>
      </c>
      <c r="E4" s="28" t="s">
        <v>6</v>
      </c>
      <c r="F4" s="63">
        <v>1700</v>
      </c>
      <c r="G4" s="62">
        <f>F4*D4</f>
        <v>1700</v>
      </c>
    </row>
    <row r="5" spans="1:8" ht="39.75" customHeight="1">
      <c r="A5" s="31" t="s">
        <v>36</v>
      </c>
      <c r="B5" s="40" t="s">
        <v>89</v>
      </c>
      <c r="C5" s="41" t="s">
        <v>88</v>
      </c>
      <c r="D5" s="27">
        <v>1</v>
      </c>
      <c r="E5" s="28" t="s">
        <v>6</v>
      </c>
      <c r="F5" s="63">
        <v>1000</v>
      </c>
      <c r="G5" s="63">
        <f>F5*D5</f>
        <v>1000</v>
      </c>
    </row>
    <row r="6" spans="1:8" ht="93.75" customHeight="1">
      <c r="A6" s="31" t="s">
        <v>37</v>
      </c>
      <c r="B6" s="6" t="s">
        <v>1</v>
      </c>
      <c r="C6" s="6" t="s">
        <v>114</v>
      </c>
      <c r="D6" s="10">
        <v>1</v>
      </c>
      <c r="E6" s="12" t="s">
        <v>6</v>
      </c>
      <c r="F6" s="63">
        <v>1300</v>
      </c>
      <c r="G6" s="64">
        <f t="shared" ref="G6:G13" si="0">D6*F6</f>
        <v>1300</v>
      </c>
    </row>
    <row r="7" spans="1:8" ht="66.75" customHeight="1">
      <c r="A7" s="31" t="s">
        <v>38</v>
      </c>
      <c r="B7" s="42" t="s">
        <v>90</v>
      </c>
      <c r="C7" s="6" t="s">
        <v>96</v>
      </c>
      <c r="D7" s="10">
        <v>1</v>
      </c>
      <c r="E7" s="12" t="s">
        <v>6</v>
      </c>
      <c r="F7" s="64">
        <v>470</v>
      </c>
      <c r="G7" s="64">
        <f t="shared" si="0"/>
        <v>470</v>
      </c>
    </row>
    <row r="8" spans="1:8" ht="66.75" customHeight="1">
      <c r="A8" s="31" t="s">
        <v>39</v>
      </c>
      <c r="B8" s="42" t="s">
        <v>110</v>
      </c>
      <c r="C8" s="6" t="s">
        <v>96</v>
      </c>
      <c r="D8" s="10">
        <v>1</v>
      </c>
      <c r="E8" s="12" t="s">
        <v>6</v>
      </c>
      <c r="F8" s="64">
        <v>350</v>
      </c>
      <c r="G8" s="64">
        <f t="shared" si="0"/>
        <v>350</v>
      </c>
    </row>
    <row r="9" spans="1:8" ht="66.75" customHeight="1">
      <c r="A9" s="31" t="s">
        <v>40</v>
      </c>
      <c r="B9" s="42" t="s">
        <v>91</v>
      </c>
      <c r="C9" s="6" t="s">
        <v>96</v>
      </c>
      <c r="D9" s="10">
        <v>1</v>
      </c>
      <c r="E9" s="12" t="s">
        <v>6</v>
      </c>
      <c r="F9" s="64">
        <v>460</v>
      </c>
      <c r="G9" s="64">
        <f t="shared" si="0"/>
        <v>460</v>
      </c>
    </row>
    <row r="10" spans="1:8" ht="66.75" customHeight="1">
      <c r="A10" s="31" t="s">
        <v>41</v>
      </c>
      <c r="B10" s="42" t="s">
        <v>92</v>
      </c>
      <c r="C10" s="6" t="s">
        <v>96</v>
      </c>
      <c r="D10" s="10">
        <v>1</v>
      </c>
      <c r="E10" s="12" t="s">
        <v>6</v>
      </c>
      <c r="F10" s="64">
        <v>285</v>
      </c>
      <c r="G10" s="64">
        <f t="shared" si="0"/>
        <v>285</v>
      </c>
    </row>
    <row r="11" spans="1:8" ht="66.75" customHeight="1">
      <c r="A11" s="31" t="s">
        <v>42</v>
      </c>
      <c r="B11" s="42" t="s">
        <v>93</v>
      </c>
      <c r="C11" s="6" t="s">
        <v>96</v>
      </c>
      <c r="D11" s="10">
        <v>1</v>
      </c>
      <c r="E11" s="12" t="s">
        <v>6</v>
      </c>
      <c r="F11" s="64">
        <v>530</v>
      </c>
      <c r="G11" s="64">
        <f t="shared" si="0"/>
        <v>530</v>
      </c>
    </row>
    <row r="12" spans="1:8" ht="66.75" customHeight="1">
      <c r="A12" s="31" t="s">
        <v>43</v>
      </c>
      <c r="B12" s="42" t="s">
        <v>94</v>
      </c>
      <c r="C12" s="6" t="s">
        <v>96</v>
      </c>
      <c r="D12" s="10">
        <v>1</v>
      </c>
      <c r="E12" s="12" t="s">
        <v>6</v>
      </c>
      <c r="F12" s="64">
        <v>400</v>
      </c>
      <c r="G12" s="64">
        <f t="shared" si="0"/>
        <v>400</v>
      </c>
    </row>
    <row r="13" spans="1:8" ht="66.75" customHeight="1">
      <c r="A13" s="31" t="s">
        <v>44</v>
      </c>
      <c r="B13" s="43" t="s">
        <v>95</v>
      </c>
      <c r="C13" s="6" t="s">
        <v>96</v>
      </c>
      <c r="D13" s="10">
        <v>1</v>
      </c>
      <c r="E13" s="12" t="s">
        <v>6</v>
      </c>
      <c r="F13" s="64">
        <v>340</v>
      </c>
      <c r="G13" s="64">
        <f t="shared" si="0"/>
        <v>340</v>
      </c>
    </row>
    <row r="14" spans="1:8" ht="140.25" customHeight="1">
      <c r="A14" s="10" t="s">
        <v>45</v>
      </c>
      <c r="B14" s="6" t="s">
        <v>22</v>
      </c>
      <c r="C14" s="15" t="s">
        <v>76</v>
      </c>
      <c r="D14" s="10">
        <v>1</v>
      </c>
      <c r="E14" s="10" t="s">
        <v>6</v>
      </c>
      <c r="F14" s="63">
        <v>1900</v>
      </c>
      <c r="G14" s="63">
        <f>F14*D14</f>
        <v>1900</v>
      </c>
    </row>
    <row r="15" spans="1:8" ht="130.5" customHeight="1">
      <c r="A15" s="10" t="s">
        <v>46</v>
      </c>
      <c r="B15" s="6" t="s">
        <v>2</v>
      </c>
      <c r="C15" s="15" t="s">
        <v>77</v>
      </c>
      <c r="D15" s="10">
        <v>1</v>
      </c>
      <c r="E15" s="10" t="s">
        <v>6</v>
      </c>
      <c r="F15" s="63">
        <v>1900</v>
      </c>
      <c r="G15" s="63">
        <f>F15*D15</f>
        <v>1900</v>
      </c>
    </row>
    <row r="16" spans="1:8" s="3" customFormat="1" ht="90" customHeight="1">
      <c r="A16" s="10" t="s">
        <v>47</v>
      </c>
      <c r="B16" s="40" t="s">
        <v>87</v>
      </c>
      <c r="C16" s="76" t="s">
        <v>115</v>
      </c>
      <c r="D16" s="10">
        <v>1</v>
      </c>
      <c r="E16" s="10" t="s">
        <v>6</v>
      </c>
      <c r="F16" s="63">
        <v>9750</v>
      </c>
      <c r="G16" s="63">
        <f>F16*D16</f>
        <v>9750</v>
      </c>
      <c r="H16" s="56"/>
    </row>
    <row r="17" spans="1:7" ht="54" customHeight="1">
      <c r="A17" s="10" t="s">
        <v>48</v>
      </c>
      <c r="B17" s="38" t="s">
        <v>86</v>
      </c>
      <c r="C17" s="39" t="s">
        <v>120</v>
      </c>
      <c r="D17" s="10">
        <v>1</v>
      </c>
      <c r="E17" s="10" t="s">
        <v>6</v>
      </c>
      <c r="F17" s="63">
        <v>22320</v>
      </c>
      <c r="G17" s="64">
        <f t="shared" ref="G17:G31" si="1">D17*F17</f>
        <v>22320</v>
      </c>
    </row>
    <row r="18" spans="1:7" ht="102" customHeight="1">
      <c r="A18" s="10" t="s">
        <v>49</v>
      </c>
      <c r="B18" s="6" t="s">
        <v>18</v>
      </c>
      <c r="C18" s="16" t="s">
        <v>112</v>
      </c>
      <c r="D18" s="10">
        <v>1</v>
      </c>
      <c r="E18" s="10" t="s">
        <v>6</v>
      </c>
      <c r="F18" s="68">
        <v>10470</v>
      </c>
      <c r="G18" s="63">
        <f t="shared" si="1"/>
        <v>10470</v>
      </c>
    </row>
    <row r="19" spans="1:7" ht="87" customHeight="1">
      <c r="A19" s="10" t="s">
        <v>50</v>
      </c>
      <c r="B19" s="6" t="s">
        <v>67</v>
      </c>
      <c r="C19" s="77" t="s">
        <v>116</v>
      </c>
      <c r="D19" s="10">
        <v>15</v>
      </c>
      <c r="E19" s="10" t="s">
        <v>6</v>
      </c>
      <c r="F19" s="68">
        <v>5340</v>
      </c>
      <c r="G19" s="63">
        <f t="shared" si="1"/>
        <v>80100</v>
      </c>
    </row>
    <row r="20" spans="1:7" ht="95.25" customHeight="1">
      <c r="A20" s="10" t="s">
        <v>51</v>
      </c>
      <c r="B20" s="6" t="s">
        <v>68</v>
      </c>
      <c r="C20" s="16" t="s">
        <v>78</v>
      </c>
      <c r="D20" s="10">
        <v>15</v>
      </c>
      <c r="E20" s="10" t="s">
        <v>6</v>
      </c>
      <c r="F20" s="68">
        <v>1650</v>
      </c>
      <c r="G20" s="63">
        <f t="shared" si="1"/>
        <v>24750</v>
      </c>
    </row>
    <row r="21" spans="1:7" ht="75" customHeight="1">
      <c r="A21" s="10" t="s">
        <v>52</v>
      </c>
      <c r="B21" s="6" t="s">
        <v>107</v>
      </c>
      <c r="C21" s="16" t="s">
        <v>108</v>
      </c>
      <c r="D21" s="10">
        <v>1</v>
      </c>
      <c r="E21" s="10" t="s">
        <v>6</v>
      </c>
      <c r="F21" s="68">
        <v>8880</v>
      </c>
      <c r="G21" s="63">
        <f t="shared" si="1"/>
        <v>8880</v>
      </c>
    </row>
    <row r="22" spans="1:7" ht="39.950000000000003" customHeight="1">
      <c r="A22" s="10" t="s">
        <v>53</v>
      </c>
      <c r="B22" s="6" t="s">
        <v>117</v>
      </c>
      <c r="C22" s="16" t="s">
        <v>79</v>
      </c>
      <c r="D22" s="10">
        <v>1</v>
      </c>
      <c r="E22" s="10" t="s">
        <v>6</v>
      </c>
      <c r="F22" s="68">
        <v>820</v>
      </c>
      <c r="G22" s="63">
        <f t="shared" si="1"/>
        <v>820</v>
      </c>
    </row>
    <row r="23" spans="1:7" ht="39.950000000000003" customHeight="1">
      <c r="A23" s="10" t="s">
        <v>73</v>
      </c>
      <c r="B23" s="6" t="s">
        <v>75</v>
      </c>
      <c r="C23" s="16" t="s">
        <v>79</v>
      </c>
      <c r="D23" s="10">
        <v>1</v>
      </c>
      <c r="E23" s="10" t="s">
        <v>6</v>
      </c>
      <c r="F23" s="68">
        <v>1660</v>
      </c>
      <c r="G23" s="63">
        <f t="shared" si="1"/>
        <v>1660</v>
      </c>
    </row>
    <row r="24" spans="1:7" ht="39.950000000000003" customHeight="1">
      <c r="A24" s="10" t="s">
        <v>74</v>
      </c>
      <c r="B24" s="6" t="s">
        <v>23</v>
      </c>
      <c r="C24" s="16" t="s">
        <v>79</v>
      </c>
      <c r="D24" s="10">
        <v>1</v>
      </c>
      <c r="E24" s="10" t="s">
        <v>6</v>
      </c>
      <c r="F24" s="68">
        <v>860</v>
      </c>
      <c r="G24" s="63">
        <f t="shared" si="1"/>
        <v>860</v>
      </c>
    </row>
    <row r="25" spans="1:7" ht="39.950000000000003" customHeight="1">
      <c r="A25" s="51" t="s">
        <v>97</v>
      </c>
      <c r="B25" s="52" t="s">
        <v>24</v>
      </c>
      <c r="C25" s="53" t="s">
        <v>79</v>
      </c>
      <c r="D25" s="54">
        <v>1</v>
      </c>
      <c r="E25" s="54" t="s">
        <v>6</v>
      </c>
      <c r="F25" s="68">
        <v>2540</v>
      </c>
      <c r="G25" s="65">
        <f t="shared" si="1"/>
        <v>2540</v>
      </c>
    </row>
    <row r="26" spans="1:7" ht="39.950000000000003" customHeight="1">
      <c r="A26" s="10" t="s">
        <v>98</v>
      </c>
      <c r="B26" s="6" t="s">
        <v>25</v>
      </c>
      <c r="C26" s="16" t="s">
        <v>79</v>
      </c>
      <c r="D26" s="10">
        <v>1</v>
      </c>
      <c r="E26" s="10" t="s">
        <v>6</v>
      </c>
      <c r="F26" s="68">
        <v>1280</v>
      </c>
      <c r="G26" s="63">
        <f t="shared" si="1"/>
        <v>1280</v>
      </c>
    </row>
    <row r="27" spans="1:7" ht="39.950000000000003" customHeight="1">
      <c r="A27" s="10" t="s">
        <v>99</v>
      </c>
      <c r="B27" s="6" t="s">
        <v>119</v>
      </c>
      <c r="C27" s="16" t="s">
        <v>79</v>
      </c>
      <c r="D27" s="10">
        <v>1</v>
      </c>
      <c r="E27" s="10" t="s">
        <v>6</v>
      </c>
      <c r="F27" s="68">
        <v>1240</v>
      </c>
      <c r="G27" s="63">
        <f t="shared" si="1"/>
        <v>1240</v>
      </c>
    </row>
    <row r="28" spans="1:7" ht="39.950000000000003" customHeight="1">
      <c r="A28" s="10" t="s">
        <v>100</v>
      </c>
      <c r="B28" s="6" t="s">
        <v>118</v>
      </c>
      <c r="C28" s="16" t="s">
        <v>79</v>
      </c>
      <c r="D28" s="10">
        <v>1</v>
      </c>
      <c r="E28" s="10" t="s">
        <v>6</v>
      </c>
      <c r="F28" s="68">
        <v>1240</v>
      </c>
      <c r="G28" s="63">
        <f t="shared" si="1"/>
        <v>1240</v>
      </c>
    </row>
    <row r="29" spans="1:7" ht="39.950000000000003" customHeight="1">
      <c r="A29" s="10" t="s">
        <v>101</v>
      </c>
      <c r="B29" s="6" t="s">
        <v>26</v>
      </c>
      <c r="C29" s="16" t="s">
        <v>79</v>
      </c>
      <c r="D29" s="10">
        <v>1</v>
      </c>
      <c r="E29" s="10" t="s">
        <v>6</v>
      </c>
      <c r="F29" s="68">
        <v>1240</v>
      </c>
      <c r="G29" s="63">
        <f t="shared" si="1"/>
        <v>1240</v>
      </c>
    </row>
    <row r="30" spans="1:7" ht="39.950000000000003" customHeight="1">
      <c r="A30" s="10" t="s">
        <v>102</v>
      </c>
      <c r="B30" s="6" t="s">
        <v>27</v>
      </c>
      <c r="C30" s="16" t="s">
        <v>79</v>
      </c>
      <c r="D30" s="10">
        <v>1</v>
      </c>
      <c r="E30" s="10" t="s">
        <v>6</v>
      </c>
      <c r="F30" s="68">
        <v>905</v>
      </c>
      <c r="G30" s="63">
        <f t="shared" si="1"/>
        <v>905</v>
      </c>
    </row>
    <row r="31" spans="1:7" ht="39.950000000000003" customHeight="1" thickBot="1">
      <c r="A31" s="13" t="s">
        <v>103</v>
      </c>
      <c r="B31" s="17" t="s">
        <v>28</v>
      </c>
      <c r="C31" s="18" t="s">
        <v>79</v>
      </c>
      <c r="D31" s="24">
        <v>1</v>
      </c>
      <c r="E31" s="24" t="s">
        <v>6</v>
      </c>
      <c r="F31" s="68">
        <v>905</v>
      </c>
      <c r="G31" s="68">
        <f t="shared" si="1"/>
        <v>905</v>
      </c>
    </row>
    <row r="32" spans="1:7" ht="13.5" thickBot="1">
      <c r="A32" s="88" t="s">
        <v>7</v>
      </c>
      <c r="B32" s="89"/>
      <c r="C32" s="90"/>
      <c r="D32" s="26"/>
      <c r="E32" s="12"/>
      <c r="F32" s="66"/>
      <c r="G32" s="66"/>
    </row>
    <row r="33" spans="1:7" ht="127.5">
      <c r="A33" s="14" t="s">
        <v>54</v>
      </c>
      <c r="B33" s="19" t="s">
        <v>29</v>
      </c>
      <c r="C33" s="8" t="s">
        <v>69</v>
      </c>
      <c r="D33" s="25">
        <v>1</v>
      </c>
      <c r="E33" s="25" t="s">
        <v>3</v>
      </c>
      <c r="F33" s="67">
        <v>7900</v>
      </c>
      <c r="G33" s="69">
        <f>F33*D33</f>
        <v>7900</v>
      </c>
    </row>
    <row r="34" spans="1:7" ht="153">
      <c r="A34" s="20" t="s">
        <v>55</v>
      </c>
      <c r="B34" s="21" t="s">
        <v>30</v>
      </c>
      <c r="C34" s="6" t="s">
        <v>32</v>
      </c>
      <c r="D34" s="12">
        <v>1</v>
      </c>
      <c r="E34" s="12" t="s">
        <v>3</v>
      </c>
      <c r="F34" s="67">
        <v>7900</v>
      </c>
      <c r="G34" s="66">
        <f>F34*D34</f>
        <v>7900</v>
      </c>
    </row>
    <row r="35" spans="1:7" ht="140.25">
      <c r="A35" s="20" t="s">
        <v>56</v>
      </c>
      <c r="B35" s="21" t="s">
        <v>31</v>
      </c>
      <c r="C35" s="6" t="s">
        <v>70</v>
      </c>
      <c r="D35" s="12">
        <v>1</v>
      </c>
      <c r="E35" s="12" t="s">
        <v>3</v>
      </c>
      <c r="F35" s="67">
        <v>8780</v>
      </c>
      <c r="G35" s="66">
        <f>F35*D35</f>
        <v>8780</v>
      </c>
    </row>
    <row r="36" spans="1:7" ht="87.75" customHeight="1">
      <c r="A36" s="20" t="s">
        <v>57</v>
      </c>
      <c r="B36" s="21" t="s">
        <v>33</v>
      </c>
      <c r="C36" s="6" t="s">
        <v>71</v>
      </c>
      <c r="D36" s="12">
        <v>1</v>
      </c>
      <c r="E36" s="12" t="s">
        <v>3</v>
      </c>
      <c r="F36" s="67">
        <v>7035</v>
      </c>
      <c r="G36" s="66">
        <f>F36*D36</f>
        <v>7035</v>
      </c>
    </row>
    <row r="37" spans="1:7" ht="81" customHeight="1" thickBot="1">
      <c r="A37" s="22" t="s">
        <v>58</v>
      </c>
      <c r="B37" s="23" t="s">
        <v>34</v>
      </c>
      <c r="C37" s="17" t="s">
        <v>72</v>
      </c>
      <c r="D37" s="24">
        <v>1</v>
      </c>
      <c r="E37" s="35" t="s">
        <v>3</v>
      </c>
      <c r="F37" s="67">
        <v>7035</v>
      </c>
      <c r="G37" s="67">
        <f>F37*D37</f>
        <v>7035</v>
      </c>
    </row>
    <row r="38" spans="1:7" ht="13.5" thickBot="1">
      <c r="A38" s="85" t="s">
        <v>16</v>
      </c>
      <c r="B38" s="86"/>
      <c r="C38" s="87"/>
      <c r="D38" s="37"/>
      <c r="E38" s="36"/>
      <c r="F38" s="70"/>
      <c r="G38" s="71"/>
    </row>
    <row r="39" spans="1:7" ht="25.5">
      <c r="A39" s="7" t="s">
        <v>59</v>
      </c>
      <c r="B39" s="8" t="s">
        <v>11</v>
      </c>
      <c r="C39" s="8" t="s">
        <v>80</v>
      </c>
      <c r="D39" s="31">
        <v>1</v>
      </c>
      <c r="E39" s="25" t="s">
        <v>6</v>
      </c>
      <c r="F39" s="62">
        <v>440</v>
      </c>
      <c r="G39" s="62">
        <f t="shared" ref="G39:G44" si="2">D39*F39</f>
        <v>440</v>
      </c>
    </row>
    <row r="40" spans="1:7" ht="38.25">
      <c r="A40" s="9" t="s">
        <v>60</v>
      </c>
      <c r="B40" s="5" t="s">
        <v>12</v>
      </c>
      <c r="C40" s="5" t="s">
        <v>81</v>
      </c>
      <c r="D40" s="10">
        <v>1</v>
      </c>
      <c r="E40" s="11" t="s">
        <v>6</v>
      </c>
      <c r="F40" s="62">
        <v>820</v>
      </c>
      <c r="G40" s="64">
        <f t="shared" si="2"/>
        <v>820</v>
      </c>
    </row>
    <row r="41" spans="1:7" ht="95.25" customHeight="1">
      <c r="A41" s="10" t="s">
        <v>61</v>
      </c>
      <c r="B41" s="6" t="s">
        <v>13</v>
      </c>
      <c r="C41" s="6" t="s">
        <v>82</v>
      </c>
      <c r="D41" s="10">
        <v>1</v>
      </c>
      <c r="E41" s="12" t="s">
        <v>6</v>
      </c>
      <c r="F41" s="62">
        <v>530</v>
      </c>
      <c r="G41" s="64">
        <f t="shared" si="2"/>
        <v>530</v>
      </c>
    </row>
    <row r="42" spans="1:7" ht="89.25">
      <c r="A42" s="10" t="s">
        <v>62</v>
      </c>
      <c r="B42" s="6" t="s">
        <v>14</v>
      </c>
      <c r="C42" s="6" t="s">
        <v>83</v>
      </c>
      <c r="D42" s="10">
        <v>1</v>
      </c>
      <c r="E42" s="12" t="s">
        <v>6</v>
      </c>
      <c r="F42" s="62">
        <v>530</v>
      </c>
      <c r="G42" s="64">
        <f t="shared" si="2"/>
        <v>530</v>
      </c>
    </row>
    <row r="43" spans="1:7" ht="114.75">
      <c r="A43" s="10" t="s">
        <v>63</v>
      </c>
      <c r="B43" s="6" t="s">
        <v>15</v>
      </c>
      <c r="C43" s="6" t="s">
        <v>111</v>
      </c>
      <c r="D43" s="10">
        <v>1</v>
      </c>
      <c r="E43" s="12" t="s">
        <v>6</v>
      </c>
      <c r="F43" s="62">
        <v>1040</v>
      </c>
      <c r="G43" s="64">
        <f t="shared" si="2"/>
        <v>1040</v>
      </c>
    </row>
    <row r="44" spans="1:7" ht="94.5" customHeight="1">
      <c r="A44" s="10" t="s">
        <v>63</v>
      </c>
      <c r="B44" s="6" t="s">
        <v>17</v>
      </c>
      <c r="C44" s="6" t="s">
        <v>84</v>
      </c>
      <c r="D44" s="10">
        <v>1</v>
      </c>
      <c r="E44" s="12" t="s">
        <v>6</v>
      </c>
      <c r="F44" s="62">
        <v>690</v>
      </c>
      <c r="G44" s="64">
        <f t="shared" si="2"/>
        <v>690</v>
      </c>
    </row>
    <row r="45" spans="1:7" ht="48" customHeight="1">
      <c r="A45" s="10" t="s">
        <v>64</v>
      </c>
      <c r="B45" s="47" t="s">
        <v>8</v>
      </c>
      <c r="C45" s="48" t="s">
        <v>85</v>
      </c>
      <c r="D45" s="49">
        <v>10</v>
      </c>
      <c r="E45" s="49" t="s">
        <v>6</v>
      </c>
      <c r="F45" s="62">
        <v>320</v>
      </c>
      <c r="G45" s="72">
        <f>F45*D45</f>
        <v>3200</v>
      </c>
    </row>
    <row r="46" spans="1:7" ht="93.75" customHeight="1" thickBot="1">
      <c r="A46" s="44" t="s">
        <v>105</v>
      </c>
      <c r="B46" s="45" t="s">
        <v>106</v>
      </c>
      <c r="C46" s="45" t="s">
        <v>109</v>
      </c>
      <c r="D46" s="46">
        <v>1</v>
      </c>
      <c r="E46" s="50" t="s">
        <v>6</v>
      </c>
      <c r="F46" s="62">
        <v>28950</v>
      </c>
      <c r="G46" s="73">
        <f>F46*D46</f>
        <v>28950</v>
      </c>
    </row>
    <row r="47" spans="1:7" ht="13.5" thickBot="1">
      <c r="A47" s="78" t="s">
        <v>4</v>
      </c>
      <c r="B47" s="79"/>
      <c r="C47" s="79"/>
      <c r="D47" s="79"/>
      <c r="E47" s="79"/>
      <c r="F47" s="79"/>
      <c r="G47" s="74">
        <f>SUM(G4:G46)</f>
        <v>254445</v>
      </c>
    </row>
  </sheetData>
  <mergeCells count="5">
    <mergeCell ref="A47:F47"/>
    <mergeCell ref="A2:C2"/>
    <mergeCell ref="A3:C3"/>
    <mergeCell ref="A38:C38"/>
    <mergeCell ref="A32:C32"/>
  </mergeCells>
  <phoneticPr fontId="29" type="noConversion"/>
  <printOptions horizontalCentered="1"/>
  <pageMargins left="0" right="0" top="0" bottom="0" header="0.51181102362204722" footer="0.51181102362204722"/>
  <pageSetup paperSize="9" fitToHeight="10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Кабинет ИЗО</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aleksandr-tendr</cp:lastModifiedBy>
  <cp:lastPrinted>2022-06-28T11:49:19Z</cp:lastPrinted>
  <dcterms:created xsi:type="dcterms:W3CDTF">2009-01-13T10:11:51Z</dcterms:created>
  <dcterms:modified xsi:type="dcterms:W3CDTF">2025-07-02T14:13:55Z</dcterms:modified>
</cp:coreProperties>
</file>