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defaultThemeVersion="124226"/>
  <bookViews>
    <workbookView xWindow="240" yWindow="285" windowWidth="24240" windowHeight="13740"/>
  </bookViews>
  <sheets>
    <sheet name="Кабинет Математики" sheetId="8"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G44" i="8"/>
  <c r="G14"/>
  <c r="G15"/>
  <c r="G16"/>
  <c r="G17"/>
  <c r="G18"/>
  <c r="G19"/>
  <c r="G20"/>
  <c r="G21"/>
  <c r="G22"/>
  <c r="G23"/>
  <c r="G24"/>
  <c r="G25"/>
  <c r="G26"/>
  <c r="G27"/>
  <c r="G6"/>
  <c r="G4"/>
  <c r="G5"/>
  <c r="G7"/>
  <c r="G9"/>
  <c r="G10"/>
  <c r="G11"/>
  <c r="G12"/>
  <c r="G28"/>
  <c r="G29"/>
  <c r="G30"/>
  <c r="G31"/>
  <c r="G32"/>
  <c r="G33"/>
  <c r="G34"/>
  <c r="G35"/>
  <c r="G36"/>
  <c r="G37"/>
  <c r="G38"/>
  <c r="G39"/>
  <c r="G40"/>
  <c r="G41"/>
  <c r="G48"/>
  <c r="G49"/>
  <c r="G47"/>
  <c r="G50"/>
  <c r="G51"/>
  <c r="G52"/>
  <c r="G8"/>
  <c r="G42"/>
  <c r="G53"/>
  <c r="G54" l="1"/>
</calcChain>
</file>

<file path=xl/sharedStrings.xml><?xml version="1.0" encoding="utf-8"?>
<sst xmlns="http://schemas.openxmlformats.org/spreadsheetml/2006/main" count="201" uniqueCount="146">
  <si>
    <t xml:space="preserve">Комплект должен содержать набор карточек для средней школы на магнитах с изображениями цифр, букв и математических знаков. Карточки должны быть покрыты защитной ламинационной пленкой. В комплект должны входить карточки-литеры разного размера,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предусмотрена магнитная резина на клейкой основе. Карточки и  магниты должны быть уложены в ячейки картонной складной коробки. Коробка должна быть упакована в прозрачную термоусадочную плёнку.                                                                  Комплектность:                                                                                                                  1. Карточки-литеры размером не менее 70x95 мм. (ламинированные) - не менее 264 шт.                                                                                                                      2. Карточки-литеры размером не менее 40x50 мм. (ламинированные) - не менее 64 шт.              
3. Магниты на клейкой основе - 1 компл.                                                                   4. Паспорт - 1 шт.                                            
5. Список цифр, букв, знаков - 1 шт.                               
6. Коробка складная с решётками - 1 шт.                                                                                                                                                                                                                                                                                                         </t>
  </si>
  <si>
    <t>Набор по стереометрии магнитный (демонстрационный)</t>
  </si>
  <si>
    <t>Должен быть предназначен для повышения эффективности обучения школьному курсу геометрии и развития пространственного мышления учащихся. Набор должен представлять собой комплект из не менее чем 5 различныз фигур. Фигуры должны быть изготовлены из металла. Каждая фигура должна иметь внутренние сечения для наглядного обьяснения материала. В комплект каждой фигуры должны входить стороны, которые крепятся при помощи магнитов, которые должны входить в состав набора. Набор также можно использовать совместно с чертежами и раскладками по сторонам на магнитной доске при помощи магнитов.</t>
  </si>
  <si>
    <t>Должны быть отпечатаны на картоне, красочность 4+0, формат не менее А3.                                                                                                                                  Состав:                                                                                                                                1. Виет Франсуа.
2. Гаусс Карл Фридрих.
3. Гильберт Давид.
4. Декарт Рене.
5. Евклид.
6. Колмогоров Андрей Николаевич.
7. Лейбниц Готфрид Вильгельм.
8. Лобачевский Николай Иванович.
9. Пифагор.
10. Ферма Пьер.
11. Чебышев Панфутий Львович.
12. Эйлер Леонард.</t>
  </si>
  <si>
    <t>Комплект таблиц "Математика 5 кл." (18 шт.)</t>
  </si>
  <si>
    <t>Комплект таблиц "Математика 6 кл." (12 шт.)</t>
  </si>
  <si>
    <t>компл.</t>
  </si>
  <si>
    <t>Итого:</t>
  </si>
  <si>
    <t xml:space="preserve">Должен состоять не менее чем из 18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Натуральные числа и их сравнение. Квадраты натуральных чисел. Простые числа. Сложение и вычитание натуральных чисел, свойства сложения. Умножение и деление натуральных чисел, свойства умножения. Обыкновенная дробь. Сравнение обыкновенных дробей. Сложение и вычитание дробей с одинаковыми знаменателями. Десятичная дробь и действия с десятичными дробями. Умножение и деление десятичных дробей. Проценты. Шкалы и координаты. Диаграммы и графики. Решение уравнений. Решение задач на движение. Геометрические фигуры: точка, отрезок, луч, прямая, ломаная. Измерения углов. Транспортир. Инструменты для вычислений и измерений величин на местности. Площадь прямоугольника. Единицы площадей </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</si>
  <si>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Делимость чисел. Основное свойство дроби. Сокращение дробей. Сложение и вычитание дробей. Обыкновенные дроби с разными знаменателями. Умножение и деление обыкновенных дробей. Задачи на дроби. Пропорция. Масштаб. Прямая и обратная пропорциональность величин. Положительные и отрицательные числа. Модуль числа. Координаты точки. Действия с положительными и отрицательными числами. Рациональные числа. Решение задач с помощью линейных уравнений. Окружность и круг. Перпендикулярные и параллельные прямые.</t>
  </si>
  <si>
    <t>№ П.п.</t>
  </si>
  <si>
    <t>Раздаточные таблицы по Математике для подготовки к ЕГЭ Часть 1</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</si>
  <si>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Натуральные и целые числа, делимость чисел; Рациональные числа; Иррациональные числа; Неравенство Коши; Дроби; Пропорции.</t>
  </si>
  <si>
    <t>Раздаточные таблицы по Математике для подготовки к ЕГЭ Часть 2</t>
  </si>
  <si>
    <t>Раздаточные таблицы по Математике для подготовки к ЕГЭ Часть 3</t>
  </si>
  <si>
    <t>Раздаточные таблицы по Математике для подготовки к ЕГЭ Часть 5</t>
  </si>
  <si>
    <t>Раздаточные таблицы по Математике для подготовки к ЕГЭ Часть 6</t>
  </si>
  <si>
    <t>шт.</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</si>
  <si>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Различные виды углов; Построение фигур; Исходные понятия и определения; Радиальное измерение угловых величин; Признаки равенства треугольников; Выпуклый многоугольник; Свойства выпуклого многоугольника; Правильный многоугольник; Свойства правильного многоугольника; Подобие плоских фигур; Признаки подобия треугольников.</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</si>
  <si>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Эллипс; Гипербола и ее свойства; Парабола и ее свойства; Полярная система координат; Цилиндрическая и сферическая  система координат; Двугранный угол; Трехгранный угол.</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</si>
  <si>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СТЕРЕОМЕТРИЯ: Параллельность прямой и плоскости; Перпендикулярность прямой и плоскости; Параллельность двух плоскостей; Перпендикулярность двух плоскостей; Теорема об общем перпендикуляре двух скрещивающихся прямых; Ортогональное проектирование; Параллельность прямых; Основные понятия; Определение правильного многоугольника; Правильная n-угольная пирамида.</t>
  </si>
  <si>
    <t xml:space="preserve">Типовой комплект учебного и учебно-наглядного оборудования для кабинета Математики для полнокомплектных общеобразовательных учреждений: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</si>
  <si>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ЛИНЕЙНАЯ АЛГЕБРА: Линейные пространства; Линейная зависимость и независимость системы векторов; Пазмерность и базис линейного пространства; Матрица перехода от базиса к базису; преобразование координат векторапри переходе к новому базису; Евклидово пространство; Длина вектора; Угол между векторами; Скалярное произведение векторов и его свойства; Векторное произведение векторов и его свойства; Смешанное произведение векторов и его свойства; Линейные преобразования пространства; Матрица линейного преобразования; Связь между координатами образа и прообраза; Связь между координатами одного и того же линейного оператора в разных базисах; Собственные векторы линейного оператора и их свойства; Плоскость в пространстве; Виды уравнения плоскостей; Угол между плоскостями; Угол между прямой и плоскостью; Расстояние от прямой до плоскости; Поверхности второго порядка.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</si>
  <si>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Треугольники; Четырехугольники; Окружность; Правильные многоугольники; Прямоугольная декартова система координат; Призма; Пирамида; Тела вращения.</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</si>
  <si>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Логарифмы; Графики некоторых элементарных функций; Квадратные уравнения; Уравнения с модулем; Показательные уравнения; Логарифмические уравнения; Иррациональные уравнения; Тригонометрические уравнения; Квадратные неравенства; Неравенства с модулем; Логарифмические неравенства; Иррациональные неравенства; Показательные неравенства; Комбинаторика и бином Ньютона.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</si>
  <si>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МАТЕМАТИЧЕСКИЙ АНАЛИЗ: Определение комплексного числа; Геометрическая интерпретация комплексного числа; Показательная форма показательного числа; Тригонометрическая форма показательного числа; Правила действия с комплексными числами; Представление суммы, произведения и частного. Степени и корня; Последовательности; Пределы последовательности; Теоремы о пределах числовых последовательностей; Определение предела числовой функции. Односторонниепределы. Свойства пределов; Непрерывные функции и их свойства. Точка разрыва функций, классификация; Замечательные пределы; Важные пределы; Теорема о среднем. Правило Лопиталя.</t>
  </si>
  <si>
    <t>2. Печатные пособия</t>
  </si>
  <si>
    <t>Набор магнитов круглых разноцветных (4 шт.)</t>
  </si>
  <si>
    <t>Должен состоять из не менее чем 4 круглых магнитов предназначенных для закрепления демонстрационных печатных материалов на доску.</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</si>
  <si>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Измеряем периметр; Измеряем площадь; Измеряем обьем.</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</si>
  <si>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Свойства степеней; Формулы сокращенного умножения; Свойства арифметических корней; Модуль; Прогрессии; Производная; Первообразная и интеграл; Сравнение средних величин n положительных чисел;
Тригонометрия; Арксинус, арккосинус, арктангес и арккотангес; Значения тригонометрических функций некоторых углов; Четность функции.</t>
  </si>
  <si>
    <t>Раздаточные таблицы по Математике для подготовки к ЕГЭ Часть 4</t>
  </si>
  <si>
    <t>Раздаточные таблицы по Математике для подготовки к ЕГЭ Часть 7</t>
  </si>
  <si>
    <t>Раздаточные таблицы по Математике для подготовки к ЕГЭ Часть 8</t>
  </si>
  <si>
    <t>Раздаточные таблицы по Математике для подготовки к ЕГЭ Часть 9</t>
  </si>
  <si>
    <t>Раздаточные таблицы по Математике для подготовки к ЕГЭ Часть 10</t>
  </si>
  <si>
    <t>Пособие должно быть предназначено для демонстрации и объяснения понятия дроби на уроках математики в начальной школе. В состав комплекта должно входить не менее 5 кругов, разделенных на отдельные сектора. Окружности состоят из не менее чем из 2, 3, 4, 5 и 6 секторов. Комплект должен быть упакован в коробку.</t>
  </si>
  <si>
    <t>Модель "Единицы объема"</t>
  </si>
  <si>
    <t>Технические характеристики</t>
  </si>
  <si>
    <t>Части целого на круге. Простые дроби</t>
  </si>
  <si>
    <t>Наименование товара</t>
  </si>
  <si>
    <t>1. Оборудование общего назначения</t>
  </si>
  <si>
    <t>Набор цифр, букв и знаков с магнитным креплением для средней школы</t>
  </si>
  <si>
    <t>Набор геометрических разборных тел с разверткой (лабораторный)</t>
  </si>
  <si>
    <t>Указка</t>
  </si>
  <si>
    <t>Должна быть изготовлена из пластмассы, длинной не менее 100 см., должна состоять из двух частей.</t>
  </si>
  <si>
    <t>Линейка классная 100 см.</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</si>
  <si>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</si>
  <si>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Угольник классный 45х45</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</si>
  <si>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</si>
  <si>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Угольник классный 30х60</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</si>
  <si>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</si>
  <si>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Циркуль классный</t>
  </si>
  <si>
    <t>Транспортир классный</t>
  </si>
  <si>
    <t>Должен быть предназначен для построения и измерения углов на чертежах. Должен быть изготовлен из пластмассы, снабжен ручкой, ярко окрашен, легок, удобен в использовании. На основание нанесена шкала (50 см) с ценой деления 0,5 см и оцифровкой через 10 см. На измерительную дугу нанесены прямая и обратная шкалы от 0 до 180 градусов с ценой деления 1 градус и оцифровкой через 10 градусов. Должен позволять измерять углы на чертежах, чертить различные углы на классной доске.</t>
  </si>
  <si>
    <t xml:space="preserve">Комплект портретов математиков (12 шт.) </t>
  </si>
  <si>
    <t>Математическая пирамида Доли раздаточная</t>
  </si>
  <si>
    <t>Математическая пирамида Доли демонстрационная</t>
  </si>
  <si>
    <t>Математическая пирамида Дроби раздаточная</t>
  </si>
  <si>
    <t>Математическая пирамида Дроби демонстрационная</t>
  </si>
  <si>
    <t>Математическая пирамида Деление раздаточная</t>
  </si>
  <si>
    <t>Математическая пирамида Деление демонстрационная</t>
  </si>
  <si>
    <t>Математическая пирамида Умножение раздаточная</t>
  </si>
  <si>
    <t>Математическая пирамида Умножение демонстрационная</t>
  </si>
  <si>
    <t>Набор прозрачных геометрических тел (12 предметов) (лабораторный)</t>
  </si>
  <si>
    <t>Набор прозрачных геометрических тел с сечением разборный (демонстрационный)</t>
  </si>
  <si>
    <t>Ед. измерения</t>
  </si>
  <si>
    <t>Кол-во на кабинет</t>
  </si>
  <si>
    <t>Комплект "Таблица умножения в пределах 100 с планшетом"</t>
  </si>
  <si>
    <t>Математическая пирамида Сложение до 1000 раздаточная</t>
  </si>
  <si>
    <t>Математическая пирамида Сложение до 1000 демонстрационная</t>
  </si>
  <si>
    <t>Математическая пирамида Вычитание до 1000 раздаточная</t>
  </si>
  <si>
    <t>Математическая пирамида Вычитание до 1000 демонстрационная</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</si>
  <si>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</si>
  <si>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</si>
  <si>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Цена</t>
  </si>
  <si>
    <t>Сумма</t>
  </si>
  <si>
    <t>Набор для конструирования плоскостных геометрических фигур (раздаточный)</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</si>
  <si>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</si>
  <si>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1.1.</t>
  </si>
  <si>
    <t>1.2.</t>
  </si>
  <si>
    <t>1.3.</t>
  </si>
  <si>
    <t>1.4.</t>
  </si>
  <si>
    <t>1.5.</t>
  </si>
  <si>
    <t>1.6.</t>
  </si>
  <si>
    <t>1.7.</t>
  </si>
  <si>
    <t>1.8.</t>
  </si>
  <si>
    <t>Математический 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</si>
  <si>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 xml:space="preserve">Математический набор на магнитах </t>
  </si>
  <si>
    <t>Пособие  должно быть предназначено для использования в общеобразовательных учреждениях для обучения математике на уроках в начальной школе и представляет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Комплект на класс.</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</si>
  <si>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</si>
  <si>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</si>
  <si>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</si>
  <si>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</si>
  <si>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</si>
  <si>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</si>
  <si>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</si>
  <si>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</si>
  <si>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</si>
  <si>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</si>
  <si>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</si>
  <si>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</si>
  <si>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</si>
  <si>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</si>
  <si>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</si>
  <si>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</si>
  <si>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</si>
  <si>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</si>
  <si>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</si>
  <si>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</si>
  <si>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</si>
  <si>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</si>
  <si>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</si>
  <si>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</si>
  <si>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</si>
  <si>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</si>
  <si>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</si>
  <si>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</si>
  <si>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</si>
  <si>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1.9.</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</si>
  <si>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</si>
  <si>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</si>
  <si>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 xml:space="preserve">Кульман </t>
  </si>
  <si>
    <t xml:space="preserve">Кульман должен представлять собой полноценную чертёжную систему и должен устанавливаться на любой стол. Доска должна быть с меламиновым покрытием, размер не менее А2. Конструкция подставки должна иметь не менее четырех ступеней регулировки угла наклона доски. В тыльную сторону подставки должны быть влиты резиновые противоскользящие вставки. Направляющая для рейсшины должна обеспечивать плавность и точность хода. </t>
  </si>
  <si>
    <t>4. Классные принадлежности</t>
  </si>
  <si>
    <t xml:space="preserve">3. Цифровая лаборатория   </t>
  </si>
  <si>
    <t>3.1</t>
  </si>
  <si>
    <t>4.1.</t>
  </si>
  <si>
    <t>4.2.</t>
  </si>
  <si>
    <t>4.3.</t>
  </si>
  <si>
    <t>4.4.</t>
  </si>
  <si>
    <t>4.5.</t>
  </si>
  <si>
    <t>4.6.</t>
  </si>
  <si>
    <t>4.7.</t>
  </si>
  <si>
    <t>4.8.</t>
  </si>
  <si>
    <t>Цифровая лаборатория по математике</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</si>
  <si>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</si>
  <si>
    <t>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</si>
  <si>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</si>
  <si>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t>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Прямой параллелепипед; Пирамида (с четырехугольным основанием); Прямая призма (основание шестиугольник); Конус; Тетраэдр (треугольная пирамида); Куб; Прямая призма (основание треугольник); Цилиндр.</t>
  </si>
  <si>
    <r>
      <t xml:space="preserve">Модель должн быть предназначена для использования в общеобразовательных учреждениях на уроках математики в качестве демонстрационного пособия при изучении понятий объема и единиц объема. </t>
    </r>
    <r>
      <rPr>
        <sz val="10"/>
        <color theme="1"/>
        <rFont val="Times New Roman"/>
        <family val="1"/>
        <charset val="204"/>
      </rPr>
      <t>Модель должна представлять собой элементы разного объема, образующие куб с гранями не менее 10 см, уложенные в прозрачную пластмассовую форму в виде куба.</t>
    </r>
  </si>
  <si>
    <t>Цифровая лаборатория по математике, в состав должны входить набор цифровых датчиков, методические материалы. Должна быть предназначена для выполнения  экспериментальных заданий при изучении курса математики как на планшетном регистраторе данных, так и на компьютере (нетбуке).
Комплектация: 
Мультидатчик - не менее 1 шт.
Дополнительный 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Кабель соединительный – не менее 2 шт. 
Методическое пособие - не менее 1 шт.
Кейс металлический антивандальный с ложементами для хранения цифровой лаборатории - не менее 1 шт.
Мультидатчик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Одновременное функционирование всех сенсоров в мультидатчике - требуется
Мультидатчик тип 5
Состав:
Датчик ускорения
Количество осей измерения не менее 3  
Диапазон измерения по оси Х не хуже чем от 0 до 10 g
Диапазон измерения по оси Y не хуже чем от 0 до 10 g
Диапазон измерения по оси Z не хуже чем от 0 до 10 g
Трехосевой датчик угла наклона    
Количество осей измерения не менее 3  
Диапазон измерения по оси Х не хуже чем от 0 до 360 град
Диапазон измерения по оси Y не хуже чем от 0 до 360 град
Диапазон измерения по оси Z не хуже чем от 0 до 360 град
Металлический антивандальный корпус мультидатчика – требуется
Габаритные размеры корпуса: 
Длина - не более 65 мм
Ширина - не более 25 мм
Высота - не более 25 мм
Отдельные датчики:
Датчик расстояния  
Диапазон измерения должна быть от 0,3 до 10 м
Точность измерения не менее 2 мм.
Металлический антивандальный корпус датчика – требуется
Габаритные размеры корпуса: 
Длина - не более 65 мм
Ширина - не более 25 мм
Высота - не более 25 мм
Датчик усилия
Диапазон измерения не хуже чем от 0 до 20Н
Возможность крепления к штативу – требуется
Габаритные размеры корпуса: 
Длина - не более 98 мм
Ширина - не более 60 мм
Высота - не более 27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</si>
  <si>
    <t xml:space="preserve">Должен состоять не менее чем из 41 листа.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t>
  </si>
  <si>
    <t>Комплект таблиц "Алгебра 7-9 кл." (41 шт.)</t>
  </si>
  <si>
    <t>Комплект таблиц "Геометрия 7-9 кл." (42 шт.)</t>
  </si>
  <si>
    <t xml:space="preserve">Должен состоять не менее чем из 42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t>
  </si>
</sst>
</file>

<file path=xl/styles.xml><?xml version="1.0" encoding="utf-8"?>
<styleSheet xmlns="http://schemas.openxmlformats.org/spreadsheetml/2006/main">
  <fonts count="39">
    <font>
      <sz val="10"/>
      <name val="Arial Cyr"/>
    </font>
    <font>
      <sz val="10"/>
      <name val="Arial Cyr"/>
    </font>
    <font>
      <sz val="10"/>
      <name val="Times New Roman"/>
      <family val="1"/>
    </font>
    <font>
      <sz val="10"/>
      <name val="Arial"/>
      <family val="2"/>
    </font>
    <font>
      <b/>
      <sz val="12"/>
      <name val="Times New Roman"/>
      <family val="1"/>
    </font>
    <font>
      <b/>
      <sz val="10"/>
      <name val="Times New Roman"/>
      <family val="1"/>
    </font>
    <font>
      <b/>
      <sz val="10"/>
      <name val="Times New Roman"/>
      <family val="1"/>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sz val="10"/>
      <name val="Arial Cyr"/>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font>
    <font>
      <b/>
      <sz val="10"/>
      <name val="Arial Cyr"/>
    </font>
    <font>
      <sz val="10"/>
      <color indexed="8"/>
      <name val="Times New Roman"/>
      <family val="1"/>
    </font>
    <font>
      <b/>
      <sz val="10"/>
      <color indexed="8"/>
      <name val="Times New Roman"/>
      <family val="1"/>
    </font>
    <font>
      <sz val="8"/>
      <name val="Arial Cyr"/>
    </font>
    <font>
      <sz val="10"/>
      <name val="Arial"/>
      <family val="2"/>
    </font>
    <font>
      <sz val="10"/>
      <color indexed="8"/>
      <name val="Times New Roman"/>
      <family val="1"/>
    </font>
    <font>
      <sz val="12"/>
      <name val="Arial Cyr"/>
    </font>
    <font>
      <sz val="10"/>
      <color indexed="8"/>
      <name val="Times New Roman"/>
      <family val="1"/>
      <charset val="204"/>
    </font>
    <font>
      <sz val="10"/>
      <name val="Times New Roman"/>
      <family val="1"/>
      <charset val="204"/>
    </font>
    <font>
      <b/>
      <sz val="10"/>
      <name val="Times New Roman"/>
      <family val="1"/>
      <charset val="204"/>
    </font>
    <font>
      <u/>
      <sz val="10"/>
      <color theme="10"/>
      <name val="Arial Cyr"/>
    </font>
    <font>
      <u/>
      <sz val="10"/>
      <color theme="11"/>
      <name val="Arial Cyr"/>
    </font>
    <font>
      <sz val="10"/>
      <color theme="1"/>
      <name val="Times New Roman"/>
      <family val="1"/>
      <charset val="204"/>
    </font>
  </fonts>
  <fills count="1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3" borderId="1" applyNumberFormat="0" applyAlignment="0" applyProtection="0"/>
    <xf numFmtId="0" fontId="10" fillId="2" borderId="2" applyNumberFormat="0" applyAlignment="0" applyProtection="0"/>
    <xf numFmtId="0" fontId="11" fillId="2"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4" borderId="7"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30" fillId="0" borderId="0"/>
    <xf numFmtId="0" fontId="12" fillId="0" borderId="0"/>
    <xf numFmtId="0" fontId="3" fillId="0" borderId="0"/>
    <xf numFmtId="0" fontId="12" fillId="0" borderId="0"/>
    <xf numFmtId="0" fontId="20" fillId="15" borderId="0" applyNumberFormat="0" applyBorder="0" applyAlignment="0" applyProtection="0"/>
    <xf numFmtId="0" fontId="21" fillId="0" borderId="0" applyNumberFormat="0" applyFill="0" applyBorder="0" applyAlignment="0" applyProtection="0"/>
    <xf numFmtId="0" fontId="1" fillId="4"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84">
    <xf numFmtId="0" fontId="0" fillId="0" borderId="0" xfId="0"/>
    <xf numFmtId="0" fontId="2" fillId="0" borderId="10" xfId="0" applyFont="1" applyFill="1" applyBorder="1" applyAlignment="1">
      <alignment horizontal="center" vertical="center"/>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5" fillId="0" borderId="10" xfId="39" applyFont="1" applyFill="1" applyBorder="1" applyAlignment="1">
      <alignment horizontal="center" vertical="center"/>
    </xf>
    <xf numFmtId="0" fontId="2" fillId="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5" fillId="0" borderId="14" xfId="0" applyNumberFormat="1" applyFont="1" applyFill="1" applyBorder="1" applyAlignment="1" applyProtection="1">
      <alignment horizontal="center" vertical="center" wrapText="1"/>
    </xf>
    <xf numFmtId="0" fontId="0" fillId="0" borderId="0" xfId="0" applyFill="1"/>
    <xf numFmtId="0" fontId="27" fillId="0" borderId="10"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0" xfId="0" applyFont="1" applyFill="1" applyBorder="1" applyAlignment="1">
      <alignment horizontal="left" vertical="center" wrapText="1" readingOrder="1"/>
    </xf>
    <xf numFmtId="0" fontId="5" fillId="0" borderId="11" xfId="0" applyFont="1" applyFill="1" applyBorder="1" applyAlignment="1">
      <alignment horizontal="center"/>
    </xf>
    <xf numFmtId="0" fontId="26" fillId="0" borderId="10" xfId="0" applyFont="1" applyFill="1" applyBorder="1" applyAlignment="1"/>
    <xf numFmtId="0" fontId="2" fillId="0" borderId="16" xfId="0" applyFont="1" applyFill="1" applyBorder="1" applyAlignment="1">
      <alignment horizontal="left" vertical="center" wrapText="1"/>
    </xf>
    <xf numFmtId="0" fontId="34" fillId="0" borderId="10"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5" fillId="0" borderId="18" xfId="0" applyFont="1" applyFill="1" applyBorder="1" applyAlignment="1">
      <alignment horizontal="center"/>
    </xf>
    <xf numFmtId="0" fontId="2" fillId="0" borderId="11" xfId="0" applyFont="1" applyFill="1" applyBorder="1" applyAlignment="1">
      <alignment vertical="center" wrapText="1" readingOrder="1"/>
    </xf>
    <xf numFmtId="0" fontId="27" fillId="0" borderId="1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5" fillId="0" borderId="15" xfId="39" applyFont="1" applyFill="1" applyBorder="1" applyAlignment="1">
      <alignment horizontal="center" vertical="center"/>
    </xf>
    <xf numFmtId="0" fontId="26" fillId="0" borderId="19" xfId="0" applyFont="1" applyFill="1" applyBorder="1" applyAlignment="1"/>
    <xf numFmtId="0" fontId="2" fillId="0" borderId="17"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1" xfId="0" applyNumberFormat="1"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21" xfId="39" applyFont="1" applyFill="1" applyBorder="1" applyAlignment="1">
      <alignment horizontal="left" vertical="center" wrapText="1"/>
    </xf>
    <xf numFmtId="0" fontId="2" fillId="0" borderId="21" xfId="39" applyFont="1" applyFill="1" applyBorder="1" applyAlignment="1">
      <alignment horizontal="center" vertical="center"/>
    </xf>
    <xf numFmtId="0" fontId="2" fillId="0" borderId="21" xfId="0" applyFont="1" applyFill="1" applyBorder="1" applyAlignment="1">
      <alignment horizontal="center" vertical="center"/>
    </xf>
    <xf numFmtId="0" fontId="2" fillId="0" borderId="10" xfId="39" applyFont="1" applyFill="1" applyBorder="1" applyAlignment="1">
      <alignment horizontal="left" vertical="center" wrapText="1"/>
    </xf>
    <xf numFmtId="0" fontId="2" fillId="0" borderId="21" xfId="39" applyNumberFormat="1" applyFont="1" applyFill="1" applyBorder="1" applyAlignment="1">
      <alignment horizontal="left" vertical="center" wrapText="1"/>
    </xf>
    <xf numFmtId="0" fontId="34" fillId="0" borderId="15" xfId="0" applyFont="1" applyFill="1" applyBorder="1" applyAlignment="1">
      <alignment horizontal="center" vertical="center" wrapText="1"/>
    </xf>
    <xf numFmtId="0" fontId="2" fillId="0" borderId="15" xfId="0" applyFont="1" applyFill="1" applyBorder="1" applyAlignment="1">
      <alignment horizontal="left" vertical="center" wrapText="1"/>
    </xf>
    <xf numFmtId="49" fontId="2" fillId="0" borderId="11" xfId="0" applyNumberFormat="1" applyFont="1" applyFill="1" applyBorder="1" applyAlignment="1">
      <alignment horizontal="center" vertical="center"/>
    </xf>
    <xf numFmtId="0" fontId="34" fillId="0" borderId="10" xfId="0" applyFont="1" applyFill="1" applyBorder="1" applyAlignment="1">
      <alignment horizontal="left" vertical="center" wrapText="1"/>
    </xf>
    <xf numFmtId="4" fontId="5" fillId="0" borderId="13" xfId="38" applyNumberFormat="1" applyFont="1" applyFill="1" applyBorder="1" applyAlignment="1">
      <alignment horizontal="center" vertical="top" wrapText="1"/>
    </xf>
    <xf numFmtId="4" fontId="5" fillId="0" borderId="0" xfId="38" applyNumberFormat="1" applyFont="1" applyFill="1" applyBorder="1" applyAlignment="1">
      <alignment horizontal="center" vertical="top" wrapText="1"/>
    </xf>
    <xf numFmtId="0" fontId="0" fillId="0" borderId="0" xfId="0" applyAlignment="1">
      <alignment vertical="top" wrapText="1"/>
    </xf>
    <xf numFmtId="0" fontId="34" fillId="0" borderId="10" xfId="0" applyFont="1" applyBorder="1" applyAlignment="1">
      <alignment vertical="top" wrapText="1"/>
    </xf>
    <xf numFmtId="4" fontId="5" fillId="0" borderId="12" xfId="0" applyNumberFormat="1" applyFont="1" applyFill="1" applyBorder="1" applyAlignment="1" applyProtection="1">
      <alignment horizontal="center" vertical="center" wrapText="1"/>
    </xf>
    <xf numFmtId="4" fontId="5" fillId="0" borderId="12" xfId="38" applyNumberFormat="1" applyFont="1" applyFill="1" applyBorder="1" applyAlignment="1">
      <alignment horizontal="center" vertical="center" wrapText="1"/>
    </xf>
    <xf numFmtId="4" fontId="5" fillId="0" borderId="11" xfId="0" applyNumberFormat="1" applyFont="1" applyFill="1" applyBorder="1" applyAlignment="1" applyProtection="1">
      <alignment horizontal="center" vertical="center" wrapText="1"/>
    </xf>
    <xf numFmtId="4" fontId="5" fillId="0" borderId="11" xfId="38" applyNumberFormat="1" applyFont="1" applyFill="1" applyBorder="1" applyAlignment="1">
      <alignment horizontal="center" vertical="center" wrapText="1"/>
    </xf>
    <xf numFmtId="4" fontId="5" fillId="0" borderId="11" xfId="0" applyNumberFormat="1" applyFont="1" applyFill="1" applyBorder="1" applyAlignment="1">
      <alignment horizontal="center"/>
    </xf>
    <xf numFmtId="4" fontId="31" fillId="0" borderId="10" xfId="0"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34" fillId="0" borderId="10" xfId="0" applyNumberFormat="1" applyFont="1" applyFill="1" applyBorder="1" applyAlignment="1">
      <alignment horizontal="center" vertical="center"/>
    </xf>
    <xf numFmtId="4" fontId="25" fillId="0" borderId="10" xfId="0" applyNumberFormat="1" applyFont="1" applyFill="1" applyBorder="1" applyAlignment="1">
      <alignment horizontal="center" vertical="center"/>
    </xf>
    <xf numFmtId="4" fontId="25" fillId="0" borderId="15" xfId="0" applyNumberFormat="1" applyFont="1" applyFill="1" applyBorder="1" applyAlignment="1">
      <alignment horizontal="center" vertical="center"/>
    </xf>
    <xf numFmtId="4" fontId="31" fillId="0" borderId="11" xfId="0" applyNumberFormat="1" applyFont="1" applyFill="1" applyBorder="1" applyAlignment="1">
      <alignment horizontal="center" vertical="center"/>
    </xf>
    <xf numFmtId="4" fontId="2" fillId="0" borderId="11" xfId="0" applyNumberFormat="1" applyFont="1" applyFill="1" applyBorder="1" applyAlignment="1">
      <alignment horizontal="center" vertical="center"/>
    </xf>
    <xf numFmtId="4" fontId="34" fillId="0" borderId="10" xfId="0" applyNumberFormat="1" applyFont="1" applyFill="1" applyBorder="1" applyAlignment="1">
      <alignment horizontal="center" vertical="center" wrapText="1"/>
    </xf>
    <xf numFmtId="4" fontId="31" fillId="0" borderId="15" xfId="0" applyNumberFormat="1" applyFont="1" applyFill="1" applyBorder="1" applyAlignment="1">
      <alignment horizontal="center" vertical="center"/>
    </xf>
    <xf numFmtId="4" fontId="2" fillId="0" borderId="15" xfId="0" applyNumberFormat="1" applyFont="1" applyFill="1" applyBorder="1" applyAlignment="1">
      <alignment horizontal="center" vertical="center"/>
    </xf>
    <xf numFmtId="4" fontId="26" fillId="0" borderId="10" xfId="0" applyNumberFormat="1" applyFont="1" applyFill="1" applyBorder="1" applyAlignment="1"/>
    <xf numFmtId="4" fontId="6" fillId="0" borderId="10" xfId="0" applyNumberFormat="1" applyFont="1" applyFill="1" applyBorder="1" applyAlignment="1">
      <alignment horizontal="center"/>
    </xf>
    <xf numFmtId="4" fontId="33" fillId="0" borderId="11" xfId="0" applyNumberFormat="1" applyFont="1" applyFill="1" applyBorder="1" applyAlignment="1">
      <alignment horizontal="center" vertical="center"/>
    </xf>
    <xf numFmtId="4" fontId="34" fillId="0" borderId="11" xfId="0" applyNumberFormat="1" applyFont="1" applyFill="1" applyBorder="1" applyAlignment="1">
      <alignment horizontal="center" vertical="center"/>
    </xf>
    <xf numFmtId="4" fontId="34" fillId="0" borderId="15" xfId="0" applyNumberFormat="1" applyFont="1" applyFill="1" applyBorder="1" applyAlignment="1">
      <alignment horizontal="center" vertical="center"/>
    </xf>
    <xf numFmtId="4" fontId="25" fillId="0" borderId="10" xfId="39" applyNumberFormat="1" applyFont="1" applyFill="1" applyBorder="1" applyAlignment="1">
      <alignment horizontal="center" vertical="center"/>
    </xf>
    <xf numFmtId="4" fontId="35" fillId="0" borderId="12" xfId="0" applyNumberFormat="1" applyFont="1" applyFill="1" applyBorder="1" applyAlignment="1">
      <alignment horizontal="center"/>
    </xf>
    <xf numFmtId="4" fontId="0" fillId="0" borderId="0" xfId="0" applyNumberFormat="1" applyFill="1"/>
    <xf numFmtId="4" fontId="5" fillId="0" borderId="25" xfId="0" applyNumberFormat="1" applyFont="1" applyFill="1" applyBorder="1" applyAlignment="1"/>
    <xf numFmtId="0" fontId="0" fillId="0" borderId="26" xfId="0" applyFill="1" applyBorder="1" applyAlignment="1"/>
    <xf numFmtId="0" fontId="0" fillId="0" borderId="27" xfId="0" applyBorder="1" applyAlignment="1"/>
    <xf numFmtId="0" fontId="35" fillId="0" borderId="12" xfId="0" applyFont="1" applyFill="1" applyBorder="1" applyAlignment="1"/>
    <xf numFmtId="0" fontId="35" fillId="0" borderId="12" xfId="0" applyFont="1" applyBorder="1" applyAlignment="1"/>
    <xf numFmtId="0" fontId="4" fillId="0" borderId="22" xfId="0" applyNumberFormat="1" applyFont="1" applyFill="1" applyBorder="1" applyAlignment="1" applyProtection="1">
      <alignment horizontal="left" vertical="center" wrapText="1"/>
    </xf>
    <xf numFmtId="0" fontId="32" fillId="0" borderId="23" xfId="0" applyFont="1" applyFill="1" applyBorder="1" applyAlignment="1">
      <alignment horizontal="left" vertical="center" wrapText="1"/>
    </xf>
    <xf numFmtId="0" fontId="32" fillId="0" borderId="24" xfId="0" applyFont="1" applyFill="1" applyBorder="1" applyAlignment="1">
      <alignment horizontal="left" vertical="center" wrapText="1"/>
    </xf>
    <xf numFmtId="0" fontId="4" fillId="0" borderId="25" xfId="0" applyFont="1" applyFill="1" applyBorder="1" applyAlignment="1">
      <alignment horizontal="left" wrapText="1"/>
    </xf>
    <xf numFmtId="0" fontId="32" fillId="0" borderId="26" xfId="0" applyFont="1" applyFill="1" applyBorder="1" applyAlignment="1">
      <alignment horizontal="left"/>
    </xf>
    <xf numFmtId="0" fontId="32" fillId="0" borderId="27" xfId="0" applyFont="1" applyBorder="1" applyAlignment="1">
      <alignment horizontal="left"/>
    </xf>
    <xf numFmtId="0" fontId="4" fillId="0" borderId="25" xfId="0" applyFont="1" applyFill="1" applyBorder="1" applyAlignment="1">
      <alignment horizontal="left" vertical="center" wrapText="1"/>
    </xf>
    <xf numFmtId="0" fontId="32" fillId="0" borderId="26" xfId="0" applyFont="1" applyFill="1" applyBorder="1" applyAlignment="1">
      <alignment vertical="center"/>
    </xf>
    <xf numFmtId="0" fontId="32" fillId="0" borderId="27" xfId="0" applyFont="1" applyBorder="1" applyAlignment="1">
      <alignment vertical="center"/>
    </xf>
  </cellXfs>
  <cellStyles count="5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46" builtinId="8" hidden="1"/>
    <cellStyle name="Гиперссылка" xfId="48" builtinId="8" hidde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3" xfId="37"/>
    <cellStyle name="Обычный_Лист1" xfId="38"/>
    <cellStyle name="Обычный_Прайс по кабинетам 2011г" xfId="39"/>
    <cellStyle name="Открывавшаяся гиперссылка" xfId="47" builtinId="9" hidden="1"/>
    <cellStyle name="Открывавшаяся гиперссылка" xfId="49" builtinId="9" hidden="1"/>
    <cellStyle name="Плохой" xfId="40" builtinId="27" customBuiltin="1"/>
    <cellStyle name="Пояснение" xfId="41" builtinId="53" customBuiltin="1"/>
    <cellStyle name="Примечание" xfId="42" builtinId="10" customBuiltin="1"/>
    <cellStyle name="Связанная ячейка" xfId="43" builtinId="24" customBuiltin="1"/>
    <cellStyle name="Текст предупреждения" xfId="44" builtinId="11" customBuiltin="1"/>
    <cellStyle name="Хороший"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54"/>
  <sheetViews>
    <sheetView tabSelected="1" topLeftCell="A42" zoomScaleNormal="70" zoomScalePageLayoutView="70" workbookViewId="0">
      <selection activeCell="H44" sqref="H44"/>
    </sheetView>
  </sheetViews>
  <sheetFormatPr defaultColWidth="8.7109375" defaultRowHeight="12.75"/>
  <cols>
    <col min="1" max="1" width="8.7109375" style="12" customWidth="1"/>
    <col min="2" max="2" width="23.140625" style="12" customWidth="1"/>
    <col min="3" max="3" width="61.5703125" style="12" customWidth="1"/>
    <col min="4" max="4" width="8.7109375" style="12" customWidth="1"/>
    <col min="5" max="5" width="9.42578125" style="12" customWidth="1"/>
    <col min="6" max="6" width="8.7109375" style="69"/>
    <col min="7" max="7" width="12.140625" style="69" customWidth="1"/>
    <col min="8" max="8" width="62.5703125" style="45" customWidth="1"/>
  </cols>
  <sheetData>
    <row r="1" spans="1:8" ht="39" thickBot="1">
      <c r="A1" s="3" t="s">
        <v>10</v>
      </c>
      <c r="B1" s="3" t="s">
        <v>40</v>
      </c>
      <c r="C1" s="10" t="s">
        <v>38</v>
      </c>
      <c r="D1" s="3" t="s">
        <v>67</v>
      </c>
      <c r="E1" s="3" t="s">
        <v>66</v>
      </c>
      <c r="F1" s="47" t="s">
        <v>75</v>
      </c>
      <c r="G1" s="48" t="s">
        <v>76</v>
      </c>
      <c r="H1" s="43"/>
    </row>
    <row r="2" spans="1:8" ht="37.5" customHeight="1" thickBot="1">
      <c r="A2" s="75" t="s">
        <v>21</v>
      </c>
      <c r="B2" s="76"/>
      <c r="C2" s="77"/>
      <c r="D2" s="11"/>
      <c r="E2" s="2"/>
      <c r="F2" s="49"/>
      <c r="G2" s="50"/>
      <c r="H2" s="44"/>
    </row>
    <row r="3" spans="1:8" ht="16.5" thickBot="1">
      <c r="A3" s="78" t="s">
        <v>41</v>
      </c>
      <c r="B3" s="79"/>
      <c r="C3" s="80"/>
      <c r="D3" s="24"/>
      <c r="E3" s="17"/>
      <c r="F3" s="51"/>
      <c r="G3" s="51"/>
    </row>
    <row r="4" spans="1:8" ht="252.75" customHeight="1">
      <c r="A4" s="4" t="s">
        <v>79</v>
      </c>
      <c r="B4" s="6" t="s">
        <v>42</v>
      </c>
      <c r="C4" s="25" t="s">
        <v>0</v>
      </c>
      <c r="D4" s="1">
        <v>1</v>
      </c>
      <c r="E4" s="1" t="s">
        <v>17</v>
      </c>
      <c r="F4" s="55">
        <v>1850</v>
      </c>
      <c r="G4" s="53">
        <f>D4*F4</f>
        <v>1850</v>
      </c>
    </row>
    <row r="5" spans="1:8" ht="98.25" customHeight="1">
      <c r="A5" s="4" t="s">
        <v>80</v>
      </c>
      <c r="B5" s="6" t="s">
        <v>65</v>
      </c>
      <c r="C5" s="16" t="s">
        <v>136</v>
      </c>
      <c r="D5" s="1">
        <v>1</v>
      </c>
      <c r="E5" s="1" t="s">
        <v>17</v>
      </c>
      <c r="F5" s="55">
        <v>9920</v>
      </c>
      <c r="G5" s="53">
        <f>D5*F5</f>
        <v>9920</v>
      </c>
    </row>
    <row r="6" spans="1:8" ht="120.75" customHeight="1">
      <c r="A6" s="4" t="s">
        <v>81</v>
      </c>
      <c r="B6" s="26" t="s">
        <v>1</v>
      </c>
      <c r="C6" s="9" t="s">
        <v>2</v>
      </c>
      <c r="D6" s="1">
        <v>1</v>
      </c>
      <c r="E6" s="8" t="s">
        <v>17</v>
      </c>
      <c r="F6" s="55">
        <v>11050</v>
      </c>
      <c r="G6" s="53">
        <f>D6*F6</f>
        <v>11050</v>
      </c>
    </row>
    <row r="7" spans="1:8" ht="96.75" customHeight="1">
      <c r="A7" s="1" t="s">
        <v>82</v>
      </c>
      <c r="B7" s="5" t="s">
        <v>64</v>
      </c>
      <c r="C7" s="5" t="s">
        <v>137</v>
      </c>
      <c r="D7" s="1">
        <v>15</v>
      </c>
      <c r="E7" s="1" t="s">
        <v>17</v>
      </c>
      <c r="F7" s="55">
        <v>4400</v>
      </c>
      <c r="G7" s="53">
        <f>D7*F7</f>
        <v>66000</v>
      </c>
    </row>
    <row r="8" spans="1:8" ht="92.25" customHeight="1">
      <c r="A8" s="4" t="s">
        <v>83</v>
      </c>
      <c r="B8" s="5" t="s">
        <v>43</v>
      </c>
      <c r="C8" s="46" t="s">
        <v>139</v>
      </c>
      <c r="D8" s="1">
        <v>15</v>
      </c>
      <c r="E8" s="1" t="s">
        <v>17</v>
      </c>
      <c r="F8" s="55">
        <v>4600</v>
      </c>
      <c r="G8" s="53">
        <f>F8*D8</f>
        <v>69000</v>
      </c>
    </row>
    <row r="9" spans="1:8" ht="102" customHeight="1">
      <c r="A9" s="4" t="s">
        <v>84</v>
      </c>
      <c r="B9" s="6" t="s">
        <v>77</v>
      </c>
      <c r="C9" s="6" t="s">
        <v>78</v>
      </c>
      <c r="D9" s="1">
        <v>15</v>
      </c>
      <c r="E9" s="8" t="s">
        <v>17</v>
      </c>
      <c r="F9" s="55">
        <v>1500</v>
      </c>
      <c r="G9" s="54">
        <f>D9*F9</f>
        <v>22500</v>
      </c>
    </row>
    <row r="10" spans="1:8" ht="63.75">
      <c r="A10" s="1" t="s">
        <v>85</v>
      </c>
      <c r="B10" s="6" t="s">
        <v>39</v>
      </c>
      <c r="C10" s="6" t="s">
        <v>36</v>
      </c>
      <c r="D10" s="1">
        <v>15</v>
      </c>
      <c r="E10" s="1" t="s">
        <v>17</v>
      </c>
      <c r="F10" s="55">
        <v>1200</v>
      </c>
      <c r="G10" s="55">
        <f>D10*F10</f>
        <v>18000</v>
      </c>
    </row>
    <row r="11" spans="1:8" ht="76.5">
      <c r="A11" s="14" t="s">
        <v>86</v>
      </c>
      <c r="B11" s="26" t="s">
        <v>37</v>
      </c>
      <c r="C11" s="26" t="s">
        <v>140</v>
      </c>
      <c r="D11" s="14">
        <v>1</v>
      </c>
      <c r="E11" s="33" t="s">
        <v>17</v>
      </c>
      <c r="F11" s="55">
        <v>1360</v>
      </c>
      <c r="G11" s="56">
        <f>D11*F11</f>
        <v>1360</v>
      </c>
    </row>
    <row r="12" spans="1:8" ht="66" customHeight="1" thickBot="1">
      <c r="A12" s="14" t="s">
        <v>119</v>
      </c>
      <c r="B12" s="5" t="s">
        <v>120</v>
      </c>
      <c r="C12" s="16" t="s">
        <v>121</v>
      </c>
      <c r="D12" s="1">
        <v>1</v>
      </c>
      <c r="E12" s="8" t="s">
        <v>17</v>
      </c>
      <c r="F12" s="55">
        <v>8880</v>
      </c>
      <c r="G12" s="55">
        <f>D12*F12</f>
        <v>8880</v>
      </c>
    </row>
    <row r="13" spans="1:8" ht="15.75" thickBot="1">
      <c r="A13" s="81" t="s">
        <v>26</v>
      </c>
      <c r="B13" s="82"/>
      <c r="C13" s="83"/>
      <c r="D13" s="31"/>
      <c r="E13" s="4"/>
      <c r="F13" s="57"/>
      <c r="G13" s="58"/>
    </row>
    <row r="14" spans="1:8" ht="102.75" customHeight="1">
      <c r="A14" s="21" t="s">
        <v>90</v>
      </c>
      <c r="B14" s="6" t="s">
        <v>68</v>
      </c>
      <c r="C14" s="32" t="s">
        <v>89</v>
      </c>
      <c r="D14" s="8">
        <v>1</v>
      </c>
      <c r="E14" s="8" t="s">
        <v>17</v>
      </c>
      <c r="F14" s="59">
        <v>3300</v>
      </c>
      <c r="G14" s="59">
        <f t="shared" ref="G14:G42" si="0">D14*F14</f>
        <v>3300</v>
      </c>
    </row>
    <row r="15" spans="1:8" ht="187.5" customHeight="1">
      <c r="A15" s="20" t="s">
        <v>91</v>
      </c>
      <c r="B15" s="22" t="s">
        <v>88</v>
      </c>
      <c r="C15" s="32" t="s">
        <v>87</v>
      </c>
      <c r="D15" s="8">
        <v>1</v>
      </c>
      <c r="E15" s="8" t="s">
        <v>17</v>
      </c>
      <c r="F15" s="59">
        <v>3990</v>
      </c>
      <c r="G15" s="59">
        <f t="shared" si="0"/>
        <v>3990</v>
      </c>
    </row>
    <row r="16" spans="1:8" ht="76.5">
      <c r="A16" s="20" t="s">
        <v>92</v>
      </c>
      <c r="B16" s="22" t="s">
        <v>56</v>
      </c>
      <c r="C16" s="5" t="s">
        <v>73</v>
      </c>
      <c r="D16" s="8">
        <v>15</v>
      </c>
      <c r="E16" s="8" t="s">
        <v>17</v>
      </c>
      <c r="F16" s="59">
        <v>280</v>
      </c>
      <c r="G16" s="59">
        <f t="shared" si="0"/>
        <v>4200</v>
      </c>
    </row>
    <row r="17" spans="1:7" ht="102">
      <c r="A17" s="20" t="s">
        <v>93</v>
      </c>
      <c r="B17" s="23" t="s">
        <v>57</v>
      </c>
      <c r="C17" s="5" t="s">
        <v>74</v>
      </c>
      <c r="D17" s="8">
        <v>1</v>
      </c>
      <c r="E17" s="8" t="s">
        <v>17</v>
      </c>
      <c r="F17" s="59">
        <v>2510</v>
      </c>
      <c r="G17" s="59">
        <f t="shared" si="0"/>
        <v>2510</v>
      </c>
    </row>
    <row r="18" spans="1:7" ht="76.5">
      <c r="A18" s="20" t="s">
        <v>94</v>
      </c>
      <c r="B18" s="23" t="s">
        <v>58</v>
      </c>
      <c r="C18" s="5" t="s">
        <v>73</v>
      </c>
      <c r="D18" s="8">
        <v>15</v>
      </c>
      <c r="E18" s="8" t="s">
        <v>17</v>
      </c>
      <c r="F18" s="59">
        <v>280</v>
      </c>
      <c r="G18" s="59">
        <f t="shared" si="0"/>
        <v>4200</v>
      </c>
    </row>
    <row r="19" spans="1:7" ht="102">
      <c r="A19" s="20" t="s">
        <v>95</v>
      </c>
      <c r="B19" s="23" t="s">
        <v>59</v>
      </c>
      <c r="C19" s="5" t="s">
        <v>74</v>
      </c>
      <c r="D19" s="8">
        <v>1</v>
      </c>
      <c r="E19" s="8" t="s">
        <v>17</v>
      </c>
      <c r="F19" s="59">
        <v>2510</v>
      </c>
      <c r="G19" s="59">
        <f t="shared" si="0"/>
        <v>2510</v>
      </c>
    </row>
    <row r="20" spans="1:7" ht="76.5">
      <c r="A20" s="20" t="s">
        <v>96</v>
      </c>
      <c r="B20" s="23" t="s">
        <v>60</v>
      </c>
      <c r="C20" s="5" t="s">
        <v>73</v>
      </c>
      <c r="D20" s="8">
        <v>15</v>
      </c>
      <c r="E20" s="8" t="s">
        <v>17</v>
      </c>
      <c r="F20" s="59">
        <v>280</v>
      </c>
      <c r="G20" s="59">
        <f t="shared" si="0"/>
        <v>4200</v>
      </c>
    </row>
    <row r="21" spans="1:7" ht="102">
      <c r="A21" s="20" t="s">
        <v>97</v>
      </c>
      <c r="B21" s="23" t="s">
        <v>61</v>
      </c>
      <c r="C21" s="5" t="s">
        <v>74</v>
      </c>
      <c r="D21" s="8">
        <v>1</v>
      </c>
      <c r="E21" s="8" t="s">
        <v>17</v>
      </c>
      <c r="F21" s="59">
        <v>2510</v>
      </c>
      <c r="G21" s="59">
        <f t="shared" si="0"/>
        <v>2510</v>
      </c>
    </row>
    <row r="22" spans="1:7" ht="76.5">
      <c r="A22" s="20" t="s">
        <v>98</v>
      </c>
      <c r="B22" s="23" t="s">
        <v>62</v>
      </c>
      <c r="C22" s="5" t="s">
        <v>73</v>
      </c>
      <c r="D22" s="8">
        <v>15</v>
      </c>
      <c r="E22" s="8" t="s">
        <v>17</v>
      </c>
      <c r="F22" s="59">
        <v>280</v>
      </c>
      <c r="G22" s="59">
        <f t="shared" si="0"/>
        <v>4200</v>
      </c>
    </row>
    <row r="23" spans="1:7" ht="102">
      <c r="A23" s="20" t="s">
        <v>99</v>
      </c>
      <c r="B23" s="23" t="s">
        <v>63</v>
      </c>
      <c r="C23" s="5" t="s">
        <v>74</v>
      </c>
      <c r="D23" s="8">
        <v>1</v>
      </c>
      <c r="E23" s="8" t="s">
        <v>17</v>
      </c>
      <c r="F23" s="59">
        <v>2510</v>
      </c>
      <c r="G23" s="59">
        <f t="shared" si="0"/>
        <v>2510</v>
      </c>
    </row>
    <row r="24" spans="1:7" ht="76.5">
      <c r="A24" s="20" t="s">
        <v>100</v>
      </c>
      <c r="B24" s="23" t="s">
        <v>69</v>
      </c>
      <c r="C24" s="5" t="s">
        <v>73</v>
      </c>
      <c r="D24" s="8">
        <v>15</v>
      </c>
      <c r="E24" s="8" t="s">
        <v>17</v>
      </c>
      <c r="F24" s="59">
        <v>280</v>
      </c>
      <c r="G24" s="59">
        <f t="shared" si="0"/>
        <v>4200</v>
      </c>
    </row>
    <row r="25" spans="1:7" ht="102">
      <c r="A25" s="20" t="s">
        <v>101</v>
      </c>
      <c r="B25" s="23" t="s">
        <v>70</v>
      </c>
      <c r="C25" s="5" t="s">
        <v>74</v>
      </c>
      <c r="D25" s="8">
        <v>1</v>
      </c>
      <c r="E25" s="8" t="s">
        <v>17</v>
      </c>
      <c r="F25" s="59">
        <v>2510</v>
      </c>
      <c r="G25" s="59">
        <f t="shared" si="0"/>
        <v>2510</v>
      </c>
    </row>
    <row r="26" spans="1:7" ht="76.5">
      <c r="A26" s="20" t="s">
        <v>102</v>
      </c>
      <c r="B26" s="23" t="s">
        <v>71</v>
      </c>
      <c r="C26" s="5" t="s">
        <v>73</v>
      </c>
      <c r="D26" s="8">
        <v>15</v>
      </c>
      <c r="E26" s="8" t="s">
        <v>17</v>
      </c>
      <c r="F26" s="59">
        <v>280</v>
      </c>
      <c r="G26" s="59">
        <f t="shared" si="0"/>
        <v>4200</v>
      </c>
    </row>
    <row r="27" spans="1:7" ht="102">
      <c r="A27" s="20" t="s">
        <v>103</v>
      </c>
      <c r="B27" s="23" t="s">
        <v>72</v>
      </c>
      <c r="C27" s="5" t="s">
        <v>74</v>
      </c>
      <c r="D27" s="8">
        <v>1</v>
      </c>
      <c r="E27" s="8" t="s">
        <v>17</v>
      </c>
      <c r="F27" s="59">
        <v>2510</v>
      </c>
      <c r="G27" s="59">
        <f t="shared" si="0"/>
        <v>2510</v>
      </c>
    </row>
    <row r="28" spans="1:7" ht="76.5">
      <c r="A28" s="20" t="s">
        <v>104</v>
      </c>
      <c r="B28" s="23" t="s">
        <v>11</v>
      </c>
      <c r="C28" s="6" t="s">
        <v>12</v>
      </c>
      <c r="D28" s="1">
        <v>15</v>
      </c>
      <c r="E28" s="7" t="s">
        <v>17</v>
      </c>
      <c r="F28" s="52">
        <v>55</v>
      </c>
      <c r="G28" s="53">
        <f t="shared" si="0"/>
        <v>825</v>
      </c>
    </row>
    <row r="29" spans="1:7" ht="63.75">
      <c r="A29" s="20" t="s">
        <v>105</v>
      </c>
      <c r="B29" s="23" t="s">
        <v>13</v>
      </c>
      <c r="C29" s="6" t="s">
        <v>29</v>
      </c>
      <c r="D29" s="1">
        <v>15</v>
      </c>
      <c r="E29" s="7" t="s">
        <v>17</v>
      </c>
      <c r="F29" s="52">
        <v>55</v>
      </c>
      <c r="G29" s="53">
        <f t="shared" si="0"/>
        <v>825</v>
      </c>
    </row>
    <row r="30" spans="1:7" ht="127.5">
      <c r="A30" s="20" t="s">
        <v>106</v>
      </c>
      <c r="B30" s="23" t="s">
        <v>14</v>
      </c>
      <c r="C30" s="6" t="s">
        <v>30</v>
      </c>
      <c r="D30" s="1">
        <v>15</v>
      </c>
      <c r="E30" s="7" t="s">
        <v>17</v>
      </c>
      <c r="F30" s="52">
        <v>55</v>
      </c>
      <c r="G30" s="53">
        <f t="shared" si="0"/>
        <v>825</v>
      </c>
    </row>
    <row r="31" spans="1:7" ht="127.5">
      <c r="A31" s="20" t="s">
        <v>107</v>
      </c>
      <c r="B31" s="23" t="s">
        <v>31</v>
      </c>
      <c r="C31" s="6" t="s">
        <v>24</v>
      </c>
      <c r="D31" s="1">
        <v>15</v>
      </c>
      <c r="E31" s="7" t="s">
        <v>17</v>
      </c>
      <c r="F31" s="52">
        <v>55</v>
      </c>
      <c r="G31" s="53">
        <f t="shared" si="0"/>
        <v>825</v>
      </c>
    </row>
    <row r="32" spans="1:7" ht="191.25">
      <c r="A32" s="20" t="s">
        <v>108</v>
      </c>
      <c r="B32" s="23" t="s">
        <v>15</v>
      </c>
      <c r="C32" s="6" t="s">
        <v>25</v>
      </c>
      <c r="D32" s="1">
        <v>15</v>
      </c>
      <c r="E32" s="7" t="s">
        <v>17</v>
      </c>
      <c r="F32" s="52">
        <v>55</v>
      </c>
      <c r="G32" s="53">
        <f t="shared" si="0"/>
        <v>825</v>
      </c>
    </row>
    <row r="33" spans="1:7" ht="229.5">
      <c r="A33" s="20" t="s">
        <v>109</v>
      </c>
      <c r="B33" s="23" t="s">
        <v>16</v>
      </c>
      <c r="C33" s="6" t="s">
        <v>22</v>
      </c>
      <c r="D33" s="1">
        <v>15</v>
      </c>
      <c r="E33" s="7" t="s">
        <v>17</v>
      </c>
      <c r="F33" s="52">
        <v>55</v>
      </c>
      <c r="G33" s="53">
        <f t="shared" si="0"/>
        <v>825</v>
      </c>
    </row>
    <row r="34" spans="1:7" ht="89.25">
      <c r="A34" s="20" t="s">
        <v>110</v>
      </c>
      <c r="B34" s="23" t="s">
        <v>32</v>
      </c>
      <c r="C34" s="6" t="s">
        <v>23</v>
      </c>
      <c r="D34" s="1">
        <v>15</v>
      </c>
      <c r="E34" s="7" t="s">
        <v>17</v>
      </c>
      <c r="F34" s="52">
        <v>55</v>
      </c>
      <c r="G34" s="53">
        <f t="shared" si="0"/>
        <v>825</v>
      </c>
    </row>
    <row r="35" spans="1:7" ht="114.75">
      <c r="A35" s="20" t="s">
        <v>111</v>
      </c>
      <c r="B35" s="23" t="s">
        <v>33</v>
      </c>
      <c r="C35" s="6" t="s">
        <v>18</v>
      </c>
      <c r="D35" s="1">
        <v>15</v>
      </c>
      <c r="E35" s="7" t="s">
        <v>17</v>
      </c>
      <c r="F35" s="52">
        <v>55</v>
      </c>
      <c r="G35" s="53">
        <f t="shared" si="0"/>
        <v>825</v>
      </c>
    </row>
    <row r="36" spans="1:7" ht="89.25">
      <c r="A36" s="20" t="s">
        <v>112</v>
      </c>
      <c r="B36" s="23" t="s">
        <v>34</v>
      </c>
      <c r="C36" s="6" t="s">
        <v>19</v>
      </c>
      <c r="D36" s="1">
        <v>15</v>
      </c>
      <c r="E36" s="7" t="s">
        <v>17</v>
      </c>
      <c r="F36" s="52">
        <v>55</v>
      </c>
      <c r="G36" s="53">
        <f t="shared" si="0"/>
        <v>825</v>
      </c>
    </row>
    <row r="37" spans="1:7" ht="127.5">
      <c r="A37" s="20" t="s">
        <v>113</v>
      </c>
      <c r="B37" s="19" t="s">
        <v>35</v>
      </c>
      <c r="C37" s="6" t="s">
        <v>20</v>
      </c>
      <c r="D37" s="1">
        <v>15</v>
      </c>
      <c r="E37" s="7" t="s">
        <v>17</v>
      </c>
      <c r="F37" s="52">
        <v>55</v>
      </c>
      <c r="G37" s="53">
        <f t="shared" si="0"/>
        <v>825</v>
      </c>
    </row>
    <row r="38" spans="1:7" ht="204">
      <c r="A38" s="20" t="s">
        <v>114</v>
      </c>
      <c r="B38" s="5" t="s">
        <v>4</v>
      </c>
      <c r="C38" s="5" t="s">
        <v>8</v>
      </c>
      <c r="D38" s="14">
        <v>1</v>
      </c>
      <c r="E38" s="28" t="s">
        <v>6</v>
      </c>
      <c r="F38" s="60">
        <v>6461</v>
      </c>
      <c r="G38" s="61">
        <f t="shared" si="0"/>
        <v>6461</v>
      </c>
    </row>
    <row r="39" spans="1:7" ht="165.75">
      <c r="A39" s="20" t="s">
        <v>115</v>
      </c>
      <c r="B39" s="5" t="s">
        <v>5</v>
      </c>
      <c r="C39" s="5" t="s">
        <v>9</v>
      </c>
      <c r="D39" s="14">
        <v>1</v>
      </c>
      <c r="E39" s="28" t="s">
        <v>6</v>
      </c>
      <c r="F39" s="60">
        <v>4316</v>
      </c>
      <c r="G39" s="61">
        <f t="shared" si="0"/>
        <v>4316</v>
      </c>
    </row>
    <row r="40" spans="1:7" ht="51">
      <c r="A40" s="20" t="s">
        <v>116</v>
      </c>
      <c r="B40" s="5" t="s">
        <v>143</v>
      </c>
      <c r="C40" s="5" t="s">
        <v>142</v>
      </c>
      <c r="D40" s="14">
        <v>1</v>
      </c>
      <c r="E40" s="28" t="s">
        <v>6</v>
      </c>
      <c r="F40" s="60">
        <v>14729</v>
      </c>
      <c r="G40" s="61">
        <f t="shared" si="0"/>
        <v>14729</v>
      </c>
    </row>
    <row r="41" spans="1:7" ht="51">
      <c r="A41" s="20" t="s">
        <v>117</v>
      </c>
      <c r="B41" s="30" t="s">
        <v>144</v>
      </c>
      <c r="C41" s="27" t="s">
        <v>145</v>
      </c>
      <c r="D41" s="14">
        <v>1</v>
      </c>
      <c r="E41" s="28" t="s">
        <v>6</v>
      </c>
      <c r="F41" s="60">
        <v>15080</v>
      </c>
      <c r="G41" s="61">
        <f t="shared" si="0"/>
        <v>15080</v>
      </c>
    </row>
    <row r="42" spans="1:7" ht="192" thickBot="1">
      <c r="A42" s="39" t="s">
        <v>118</v>
      </c>
      <c r="B42" s="19" t="s">
        <v>55</v>
      </c>
      <c r="C42" s="40" t="s">
        <v>3</v>
      </c>
      <c r="D42" s="14">
        <v>1</v>
      </c>
      <c r="E42" s="14" t="s">
        <v>6</v>
      </c>
      <c r="F42" s="60">
        <v>1256</v>
      </c>
      <c r="G42" s="61">
        <f t="shared" si="0"/>
        <v>1256</v>
      </c>
    </row>
    <row r="43" spans="1:7" ht="13.5" thickBot="1">
      <c r="A43" s="70" t="s">
        <v>125</v>
      </c>
      <c r="B43" s="71"/>
      <c r="C43" s="72"/>
      <c r="D43" s="29"/>
      <c r="E43" s="18"/>
      <c r="F43" s="62"/>
      <c r="G43" s="63"/>
    </row>
    <row r="44" spans="1:7" ht="409.6" thickBot="1">
      <c r="A44" s="41" t="s">
        <v>126</v>
      </c>
      <c r="B44" s="5" t="s">
        <v>135</v>
      </c>
      <c r="C44" s="42" t="s">
        <v>141</v>
      </c>
      <c r="D44" s="4">
        <v>1</v>
      </c>
      <c r="E44" s="15" t="s">
        <v>17</v>
      </c>
      <c r="F44" s="64">
        <v>66500</v>
      </c>
      <c r="G44" s="65">
        <f>F44*D44</f>
        <v>66500</v>
      </c>
    </row>
    <row r="45" spans="1:7" ht="13.5" thickBot="1">
      <c r="A45" s="70" t="s">
        <v>124</v>
      </c>
      <c r="B45" s="71"/>
      <c r="C45" s="72"/>
      <c r="D45" s="29"/>
      <c r="E45" s="18"/>
      <c r="F45" s="62"/>
      <c r="G45" s="63"/>
    </row>
    <row r="46" spans="1:7" ht="25.5">
      <c r="A46" s="4" t="s">
        <v>127</v>
      </c>
      <c r="B46" s="6" t="s">
        <v>44</v>
      </c>
      <c r="C46" s="6" t="s">
        <v>45</v>
      </c>
      <c r="D46" s="4">
        <v>1</v>
      </c>
      <c r="E46" s="15" t="s">
        <v>17</v>
      </c>
      <c r="F46" s="65">
        <v>400</v>
      </c>
      <c r="G46" s="65">
        <v>220</v>
      </c>
    </row>
    <row r="47" spans="1:7" ht="38.25">
      <c r="A47" s="1" t="s">
        <v>128</v>
      </c>
      <c r="B47" s="9" t="s">
        <v>46</v>
      </c>
      <c r="C47" s="9" t="s">
        <v>47</v>
      </c>
      <c r="D47" s="1">
        <v>1</v>
      </c>
      <c r="E47" s="13" t="s">
        <v>17</v>
      </c>
      <c r="F47" s="65">
        <v>820</v>
      </c>
      <c r="G47" s="54">
        <f t="shared" ref="G47:G51" si="1">D47*F47</f>
        <v>820</v>
      </c>
    </row>
    <row r="48" spans="1:7" ht="95.25" customHeight="1">
      <c r="A48" s="1" t="s">
        <v>129</v>
      </c>
      <c r="B48" s="5" t="s">
        <v>48</v>
      </c>
      <c r="C48" s="5" t="s">
        <v>49</v>
      </c>
      <c r="D48" s="1">
        <v>1</v>
      </c>
      <c r="E48" s="8" t="s">
        <v>17</v>
      </c>
      <c r="F48" s="65">
        <v>400</v>
      </c>
      <c r="G48" s="54">
        <f t="shared" si="1"/>
        <v>400</v>
      </c>
    </row>
    <row r="49" spans="1:7" ht="89.25">
      <c r="A49" s="1" t="s">
        <v>130</v>
      </c>
      <c r="B49" s="5" t="s">
        <v>50</v>
      </c>
      <c r="C49" s="5" t="s">
        <v>51</v>
      </c>
      <c r="D49" s="1">
        <v>1</v>
      </c>
      <c r="E49" s="8" t="s">
        <v>17</v>
      </c>
      <c r="F49" s="65">
        <v>400</v>
      </c>
      <c r="G49" s="54">
        <f t="shared" si="1"/>
        <v>400</v>
      </c>
    </row>
    <row r="50" spans="1:7" ht="123.75" customHeight="1">
      <c r="A50" s="1" t="s">
        <v>131</v>
      </c>
      <c r="B50" s="5" t="s">
        <v>52</v>
      </c>
      <c r="C50" s="5" t="s">
        <v>138</v>
      </c>
      <c r="D50" s="1">
        <v>1</v>
      </c>
      <c r="E50" s="8" t="s">
        <v>17</v>
      </c>
      <c r="F50" s="65">
        <v>1040</v>
      </c>
      <c r="G50" s="54">
        <f t="shared" si="1"/>
        <v>1040</v>
      </c>
    </row>
    <row r="51" spans="1:7" ht="94.5" customHeight="1">
      <c r="A51" s="1" t="s">
        <v>132</v>
      </c>
      <c r="B51" s="5" t="s">
        <v>53</v>
      </c>
      <c r="C51" s="5" t="s">
        <v>54</v>
      </c>
      <c r="D51" s="1">
        <v>1</v>
      </c>
      <c r="E51" s="8" t="s">
        <v>17</v>
      </c>
      <c r="F51" s="65">
        <v>520</v>
      </c>
      <c r="G51" s="66">
        <f t="shared" si="1"/>
        <v>520</v>
      </c>
    </row>
    <row r="52" spans="1:7" ht="48" customHeight="1">
      <c r="A52" s="1" t="s">
        <v>133</v>
      </c>
      <c r="B52" s="37" t="s">
        <v>27</v>
      </c>
      <c r="C52" s="37" t="s">
        <v>28</v>
      </c>
      <c r="D52" s="7">
        <v>10</v>
      </c>
      <c r="E52" s="7" t="s">
        <v>17</v>
      </c>
      <c r="F52" s="65">
        <v>320</v>
      </c>
      <c r="G52" s="67">
        <f>F52*D52</f>
        <v>3200</v>
      </c>
    </row>
    <row r="53" spans="1:7" ht="93.75" customHeight="1" thickBot="1">
      <c r="A53" s="36" t="s">
        <v>134</v>
      </c>
      <c r="B53" s="34" t="s">
        <v>122</v>
      </c>
      <c r="C53" s="38" t="s">
        <v>123</v>
      </c>
      <c r="D53" s="35">
        <v>1</v>
      </c>
      <c r="E53" s="35" t="s">
        <v>17</v>
      </c>
      <c r="F53" s="65">
        <v>28950</v>
      </c>
      <c r="G53" s="67">
        <f>F53*D53</f>
        <v>28950</v>
      </c>
    </row>
    <row r="54" spans="1:7" ht="13.5" thickBot="1">
      <c r="A54" s="73" t="s">
        <v>7</v>
      </c>
      <c r="B54" s="74"/>
      <c r="C54" s="74"/>
      <c r="D54" s="74"/>
      <c r="E54" s="74"/>
      <c r="F54" s="74"/>
      <c r="G54" s="68">
        <f>SUM(G4:G53)</f>
        <v>408252</v>
      </c>
    </row>
  </sheetData>
  <mergeCells count="6">
    <mergeCell ref="A43:C43"/>
    <mergeCell ref="A54:F54"/>
    <mergeCell ref="A2:C2"/>
    <mergeCell ref="A3:C3"/>
    <mergeCell ref="A45:C45"/>
    <mergeCell ref="A13:C13"/>
  </mergeCells>
  <phoneticPr fontId="29" type="noConversion"/>
  <printOptions horizontalCentered="1"/>
  <pageMargins left="0" right="0" top="0" bottom="0" header="0.51181102362204722" footer="0.51181102362204722"/>
  <pageSetup paperSize="9" scale="75" fitToHeight="1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Математики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2022-06-28T12:03:29Z</cp:lastPrinted>
  <dcterms:created xsi:type="dcterms:W3CDTF">2009-01-13T10:11:51Z</dcterms:created>
  <dcterms:modified xsi:type="dcterms:W3CDTF">2023-05-31T14:08:15Z</dcterms:modified>
</cp:coreProperties>
</file>